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ssam.albabtain\Desktop\الاشراف التربوي\لجنة تحسين التحصيل الدراسي\جدول المواصفات\الفصل الثاني\"/>
    </mc:Choice>
  </mc:AlternateContent>
  <bookViews>
    <workbookView xWindow="0" yWindow="0" windowWidth="24000" windowHeight="10230"/>
  </bookViews>
  <sheets>
    <sheet name="جدول المواصفات" sheetId="1" r:id="rId1"/>
    <sheet name="أهداف الفهم القرائي" sheetId="2" r:id="rId2"/>
    <sheet name="أهداف الأسلوب اللغوي" sheetId="4" r:id="rId3"/>
    <sheet name="أهداف الظاهرة الإملائية" sheetId="5" r:id="rId4"/>
    <sheet name="أهداف الوظيفة النحوية" sheetId="6" r:id="rId5"/>
    <sheet name="أهداف الرسم الكتابي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D18" i="1" l="1"/>
  <c r="H19" i="1" l="1"/>
  <c r="G19" i="1"/>
  <c r="H18" i="1"/>
  <c r="G18" i="1"/>
  <c r="F18" i="1"/>
  <c r="H17" i="1"/>
  <c r="G17" i="1"/>
  <c r="F20" i="1" l="1"/>
  <c r="G20" i="1"/>
  <c r="J20" i="1"/>
  <c r="K20" i="1"/>
  <c r="L20" i="1"/>
  <c r="M20" i="1"/>
  <c r="N19" i="1"/>
  <c r="N18" i="1"/>
  <c r="N17" i="1" l="1"/>
  <c r="H20" i="1"/>
  <c r="N20" i="1" s="1"/>
  <c r="G21" i="1" s="1"/>
  <c r="I26" i="1" l="1"/>
  <c r="J21" i="1"/>
  <c r="L21" i="1"/>
  <c r="K26" i="1"/>
  <c r="H21" i="1"/>
  <c r="I21" i="1"/>
  <c r="E21" i="1"/>
  <c r="J26" i="1"/>
  <c r="F21" i="1"/>
  <c r="D21" i="1"/>
  <c r="K21" i="1"/>
  <c r="M21" i="1"/>
  <c r="J42" i="1" l="1"/>
  <c r="J38" i="1"/>
  <c r="M38" i="1" s="1"/>
  <c r="J40" i="1"/>
  <c r="J44" i="1"/>
  <c r="L26" i="1"/>
  <c r="N21" i="1"/>
  <c r="J37" i="1" l="1"/>
  <c r="J43" i="1"/>
  <c r="J39" i="1"/>
  <c r="J41" i="1"/>
  <c r="L43" i="1"/>
  <c r="L39" i="1"/>
  <c r="L41" i="1"/>
  <c r="L40" i="1"/>
  <c r="L44" i="1"/>
  <c r="L42" i="1"/>
  <c r="L28" i="1"/>
  <c r="M44" i="1" l="1"/>
  <c r="M42" i="1"/>
  <c r="M41" i="1"/>
  <c r="M43" i="1"/>
</calcChain>
</file>

<file path=xl/sharedStrings.xml><?xml version="1.0" encoding="utf-8"?>
<sst xmlns="http://schemas.openxmlformats.org/spreadsheetml/2006/main" count="201" uniqueCount="130">
  <si>
    <t>الإدارة العامة للتعليم بمنطقة الرياض</t>
  </si>
  <si>
    <t>وزارة التعليم</t>
  </si>
  <si>
    <t>المملكة العربية السعودية</t>
  </si>
  <si>
    <t>الشؤون التعليمية</t>
  </si>
  <si>
    <t>المادة</t>
  </si>
  <si>
    <t>الصف</t>
  </si>
  <si>
    <t>الفصل الدراسي</t>
  </si>
  <si>
    <t>العام الدراسي</t>
  </si>
  <si>
    <t>المحتوى</t>
  </si>
  <si>
    <t>المجموع</t>
  </si>
  <si>
    <t>الوزن النسبي</t>
  </si>
  <si>
    <t>عدد الأسئلة</t>
  </si>
  <si>
    <t>درجة الاختبار</t>
  </si>
  <si>
    <t xml:space="preserve">ثانياً: ندخل عدد الأسئلة والدرجات للاختبار  </t>
  </si>
  <si>
    <t>ثالثاً: عدد الأسئلة لكل مستوى من الأهداف التعليمية والدرجة المناسبة له</t>
  </si>
  <si>
    <t>مستوى الهدف</t>
  </si>
  <si>
    <t>المعرفة</t>
  </si>
  <si>
    <t>التطبيق</t>
  </si>
  <si>
    <t>الدرجة</t>
  </si>
  <si>
    <t>الوزن النسبي للهدف</t>
  </si>
  <si>
    <t>جدول المواصفات</t>
  </si>
  <si>
    <t>الأهداف</t>
  </si>
  <si>
    <t>الدرجات</t>
  </si>
  <si>
    <t>م الأسئلة</t>
  </si>
  <si>
    <t>م الدرجات</t>
  </si>
  <si>
    <t>إدارة الإشراف التربوي</t>
  </si>
  <si>
    <t>نوع الاختبار</t>
  </si>
  <si>
    <t>الدرس</t>
  </si>
  <si>
    <t>تعبأ فقط الخانات باللون الأحمر بعدد الأسئلة والدرجة</t>
  </si>
  <si>
    <t>أهداف الوحدة</t>
  </si>
  <si>
    <t>عدد الأهداف في مجال :</t>
  </si>
  <si>
    <t xml:space="preserve"> التطبيق</t>
  </si>
  <si>
    <t xml:space="preserve"> المعرفة ( التذكر، الفهم)</t>
  </si>
  <si>
    <t xml:space="preserve">  المستويات العليا ( التحليل، التقويم، الابداع)</t>
  </si>
  <si>
    <t>أولاً:  عدد الأهداف التعليمية:</t>
  </si>
  <si>
    <t>ملاحظة : يكتب كل هدف بخانة مستقلة</t>
  </si>
  <si>
    <t>المستويات العليا ( التحليل، التقويم، الابداع)</t>
  </si>
  <si>
    <t xml:space="preserve"> المعرفة ( التذكر، الفهم )</t>
  </si>
  <si>
    <t>المستويات العليا</t>
  </si>
  <si>
    <t>وبذلك يكون جدول المواصفات جاهزاً  وبالله التوفيق ..</t>
  </si>
  <si>
    <t xml:space="preserve">تعليمات استخدام ملف الاكسل لبناء الاختبار </t>
  </si>
  <si>
    <t xml:space="preserve">يتم تحليل محتوى المقرر بناءً على الأهداف التعليمية الواردة في الوحدات أو الفصول في كل درس حسب المستويات المختلفة للأهداف </t>
  </si>
  <si>
    <t xml:space="preserve">بحيث تكتب أهداف كل وحدة في الصفحة الخاصة بها وبحيث يكون كل هدف في خلية مستقلة من الجدول </t>
  </si>
  <si>
    <t xml:space="preserve">في الصفحة الأولى (جدول المواصفات) يدون ما يلي: </t>
  </si>
  <si>
    <t>كتابة البيانات الأساسية للاختبار أعلى الصفحة</t>
  </si>
  <si>
    <t xml:space="preserve">كتابة عدد الأسئلة ودرجة الاختبار في الخانات المظللة بالأحمر </t>
  </si>
  <si>
    <t xml:space="preserve">يظهر تلقائياً في الجدول الأخير  جدول مواصفات الاختبار  يتم مراجعة جميع الخلايا فيه </t>
  </si>
  <si>
    <t xml:space="preserve">بالتأكد من مجموع الأسئلة ومجموع الدرجات أفقياً وعمودياً والتعديل في حال لزم الأمر </t>
  </si>
  <si>
    <t>1445هـ</t>
  </si>
  <si>
    <t>الثاني</t>
  </si>
  <si>
    <t>الأسلوب اللغوي</t>
  </si>
  <si>
    <t>الظاهرة الإملائية</t>
  </si>
  <si>
    <t>الوظيفة النحوية</t>
  </si>
  <si>
    <t>الرسم الكتابي</t>
  </si>
  <si>
    <t xml:space="preserve">لغتي الجميلة </t>
  </si>
  <si>
    <t>الرابع الابتدائي</t>
  </si>
  <si>
    <t>نهائي</t>
  </si>
  <si>
    <t xml:space="preserve">الوحدة  </t>
  </si>
  <si>
    <t>الوحدة الثانية: مناسبات ورحلات</t>
  </si>
  <si>
    <t>المكون</t>
  </si>
  <si>
    <t>الفهم القرائي</t>
  </si>
  <si>
    <t>أهداف الفهم القرائي</t>
  </si>
  <si>
    <t xml:space="preserve">تمييز الكلمات وأضدادها </t>
  </si>
  <si>
    <t>الربط بين العبارة وسبب المشكلة وعلاجها</t>
  </si>
  <si>
    <t xml:space="preserve">تحديد الأفكار الفرعية </t>
  </si>
  <si>
    <t>توظيف الرصيد اللغوي في جمل مفيدة</t>
  </si>
  <si>
    <t xml:space="preserve">التمييز بين كلمات في سياقات مختلفة </t>
  </si>
  <si>
    <t xml:space="preserve">تذوق ما في النص من صور بلاغية </t>
  </si>
  <si>
    <t>إكمال النص الناقص بما يتم المعنى</t>
  </si>
  <si>
    <t>تحليل النص</t>
  </si>
  <si>
    <t>التمييز بين السبب والمشكلة</t>
  </si>
  <si>
    <t xml:space="preserve">    تصنيف الكلمات وفق الحقول الدلالية</t>
  </si>
  <si>
    <t>القدرة على إبداء الرأي</t>
  </si>
  <si>
    <t>أهداف الأسلوب اللغوي</t>
  </si>
  <si>
    <t xml:space="preserve">الوحدة   </t>
  </si>
  <si>
    <t>أهداف الظاهرة الإملائية</t>
  </si>
  <si>
    <t xml:space="preserve">التعرف على أسلوب الأمر </t>
  </si>
  <si>
    <t>يمثل لأسلوب الأمر في جملة مفيدة</t>
  </si>
  <si>
    <t xml:space="preserve">يقارن بين أسلوبي : الأمر والنهي </t>
  </si>
  <si>
    <t xml:space="preserve">التعرف على أسلوب النهي </t>
  </si>
  <si>
    <t xml:space="preserve">يستخدم أسلوب الدعاء في جملة حوارية </t>
  </si>
  <si>
    <t xml:space="preserve"> </t>
  </si>
  <si>
    <t>يوظف أسلوب النهي في جملة إرشادية</t>
  </si>
  <si>
    <t xml:space="preserve">التعرف على كتابة الكلامات المبدوءة بالام بعد دخول (ال) عليها </t>
  </si>
  <si>
    <t>كتابة  كلمات مبدوءة باللام دخلت عليها (ال) كتابة صحيحة</t>
  </si>
  <si>
    <t>المقارنة بين الكلمات بعد دخول (ال) وقبل دخولها</t>
  </si>
  <si>
    <t>استنتاج أصل الألف اللينة في الأفعال الثلاثية الماضية</t>
  </si>
  <si>
    <t xml:space="preserve">ذكر أمثلة لحروف تنتهي بألف لينة </t>
  </si>
  <si>
    <t>تصحيح الخطأ في كتابة الألف المتطرفة</t>
  </si>
  <si>
    <t xml:space="preserve"> كتابة الألف اللينة في آخر الأسماء الثلاثية وغير الثلاثية</t>
  </si>
  <si>
    <t>أهداف الوظيفة النحوية</t>
  </si>
  <si>
    <t>تحديد أركان الجملة الفعلية</t>
  </si>
  <si>
    <t>التمثيل لأنواع الفعل في جمل مفيدة</t>
  </si>
  <si>
    <t>تصميم خريطة معرفية لأنواع الفعل</t>
  </si>
  <si>
    <t>معرفة أنواع الفعل من حيث الأزمنة</t>
  </si>
  <si>
    <t>تمييز علامة رفع الفاعل</t>
  </si>
  <si>
    <t>التمييز بن أنواع الفعل من حيث الزمن</t>
  </si>
  <si>
    <t>تحديد عمل الفاعل في الجملة</t>
  </si>
  <si>
    <t>استخراج الفاعل من نصوص مكتوبة</t>
  </si>
  <si>
    <t>إعرب المفعول به في الجمل المعطاة</t>
  </si>
  <si>
    <t>تمييز المفعول به في الجملة</t>
  </si>
  <si>
    <t>ضبط الفاعل بالشكل</t>
  </si>
  <si>
    <t>التمييز بين الفعل اللازم والفعل المتعدي</t>
  </si>
  <si>
    <t>استنتاج المفعول به في الجمل غير المكتملة</t>
  </si>
  <si>
    <t xml:space="preserve">المشاركة في إعراب جملٍ فعلية </t>
  </si>
  <si>
    <t>التفريق بين الفعل الماضي والمضارع والأمر</t>
  </si>
  <si>
    <t>تحويل الأفعال الماضية إلى أفعال مضارعة</t>
  </si>
  <si>
    <t>تحويل الفاعل المفرد إلى جمع في جمل معطاة مع الضبط</t>
  </si>
  <si>
    <t>تحويل الفاعل الجمع إلى مفرد في جمل معطاة مع الضبط</t>
  </si>
  <si>
    <t>تحديد نوع الفاعل من حيث التذكير والتأنيث</t>
  </si>
  <si>
    <t>أهداف الرسم الكتابي</t>
  </si>
  <si>
    <t>معرفة الحروف المستقرة في خط النسخ</t>
  </si>
  <si>
    <t>رسم الحروف (م، ل، لا،ر،ز،و، ج،ح،خ،ع،غ) بخط النسخ</t>
  </si>
  <si>
    <t>معرفة الحروف النازلة في خط النسخ</t>
  </si>
  <si>
    <t>إعادة رسم الحروف (م، ل، لا،ر،ز،و، ج،ح،خ،ع،غ) منفردة ومنفصة</t>
  </si>
  <si>
    <t xml:space="preserve">كتابة جمل معطاة </t>
  </si>
  <si>
    <t>تدون الأهداف في صفحات الاكسل المسماة بأهداف...</t>
  </si>
  <si>
    <t>ذكر الأحداث الواردة في النص</t>
  </si>
  <si>
    <t>معرفة ما في النص من أساليب جمالية</t>
  </si>
  <si>
    <t xml:space="preserve"> توضيح كتابة الألف اللينة في آخر الأسماء وألأفعال والحروف</t>
  </si>
  <si>
    <t>التمثيل في جملة مفيدة  للألف اللينة في فعل ثلاثي</t>
  </si>
  <si>
    <t xml:space="preserve"> استنباطب طريقة كتابة الألف اللينة في آخر الاسم </t>
  </si>
  <si>
    <t xml:space="preserve">القدرة على التعليل </t>
  </si>
  <si>
    <t>الإجابة عن أسئلة مباشر واردة في النص</t>
  </si>
  <si>
    <t>تحديد نوع النص</t>
  </si>
  <si>
    <t xml:space="preserve">التعرف على أفكار النص  </t>
  </si>
  <si>
    <t>استخراج معلومات من النص</t>
  </si>
  <si>
    <t>ترتيب الأفكار حسب ورودها في النص</t>
  </si>
  <si>
    <t>صياغة عنوان للنص</t>
  </si>
  <si>
    <t>التمثيل في جملة مفيدة  للألف اللينة لفعلٍ حروفه أكثر من ثلاثة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</si>
</sst>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1"/>
      <color rgb="FFFFFF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9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rial"/>
      <family val="2"/>
      <scheme val="minor"/>
    </font>
    <font>
      <b/>
      <sz val="14"/>
      <color theme="1"/>
      <name val="Arial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8F5F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7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right" vertical="center" readingOrder="2"/>
    </xf>
    <xf numFmtId="0" fontId="14" fillId="0" borderId="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4" fillId="0" borderId="12" xfId="0" applyFont="1" applyBorder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12" fillId="0" borderId="9" xfId="0" applyFont="1" applyBorder="1" applyAlignment="1">
      <alignment horizontal="right" vertical="center" readingOrder="2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10" fontId="1" fillId="3" borderId="2" xfId="0" applyNumberFormat="1" applyFont="1" applyFill="1" applyBorder="1" applyAlignment="1">
      <alignment horizontal="center"/>
    </xf>
    <xf numFmtId="10" fontId="1" fillId="3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F5FC"/>
      <color rgb="FF9FE4F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57151</xdr:rowOff>
    </xdr:from>
    <xdr:to>
      <xdr:col>8</xdr:col>
      <xdr:colOff>345358</xdr:colOff>
      <xdr:row>4</xdr:row>
      <xdr:rowOff>104775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F1692CD-6F7F-E686-5B78-7966CFC8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146450" y="238126"/>
          <a:ext cx="3286125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6"/>
  <sheetViews>
    <sheetView rightToLeft="1" tabSelected="1" zoomScale="99" zoomScaleNormal="99" workbookViewId="0">
      <selection activeCell="N46" sqref="N46"/>
    </sheetView>
  </sheetViews>
  <sheetFormatPr defaultRowHeight="14.25" x14ac:dyDescent="0.2"/>
  <cols>
    <col min="1" max="1" width="2" customWidth="1"/>
    <col min="2" max="2" width="0.5" customWidth="1"/>
    <col min="3" max="3" width="27.625" customWidth="1"/>
    <col min="4" max="4" width="10.625" customWidth="1"/>
    <col min="5" max="5" width="10.875" customWidth="1"/>
    <col min="8" max="8" width="13.75" bestFit="1" customWidth="1"/>
    <col min="9" max="9" width="9.625" customWidth="1"/>
    <col min="10" max="10" width="9.875" customWidth="1"/>
    <col min="11" max="11" width="11.5" customWidth="1"/>
  </cols>
  <sheetData>
    <row r="2" spans="2:15" ht="15" x14ac:dyDescent="0.2">
      <c r="B2" s="68" t="s">
        <v>2</v>
      </c>
      <c r="C2" s="68"/>
      <c r="E2" s="69"/>
      <c r="F2" s="69"/>
      <c r="G2" s="69"/>
      <c r="H2" s="69"/>
      <c r="I2" s="69"/>
      <c r="L2" s="68" t="s">
        <v>3</v>
      </c>
      <c r="M2" s="68"/>
    </row>
    <row r="3" spans="2:15" ht="15" x14ac:dyDescent="0.2">
      <c r="B3" s="68" t="s">
        <v>1</v>
      </c>
      <c r="C3" s="68"/>
      <c r="E3" s="69"/>
      <c r="F3" s="69"/>
      <c r="G3" s="69"/>
      <c r="H3" s="69"/>
      <c r="I3" s="69"/>
      <c r="L3" s="68" t="s">
        <v>25</v>
      </c>
      <c r="M3" s="68"/>
    </row>
    <row r="4" spans="2:15" ht="15" x14ac:dyDescent="0.2">
      <c r="B4" s="68" t="s">
        <v>0</v>
      </c>
      <c r="C4" s="68"/>
      <c r="E4" s="69"/>
      <c r="F4" s="69"/>
      <c r="G4" s="69"/>
      <c r="H4" s="69"/>
      <c r="I4" s="69"/>
    </row>
    <row r="5" spans="2:15" x14ac:dyDescent="0.2">
      <c r="E5" s="69"/>
      <c r="F5" s="69"/>
      <c r="G5" s="69"/>
      <c r="H5" s="69"/>
      <c r="I5" s="69"/>
    </row>
    <row r="8" spans="2:15" ht="15" x14ac:dyDescent="0.25">
      <c r="C8" s="4" t="s">
        <v>4</v>
      </c>
      <c r="D8" s="60" t="s">
        <v>54</v>
      </c>
      <c r="E8" s="61"/>
    </row>
    <row r="9" spans="2:15" ht="15" x14ac:dyDescent="0.25">
      <c r="C9" s="6" t="s">
        <v>5</v>
      </c>
      <c r="D9" s="64" t="s">
        <v>55</v>
      </c>
      <c r="E9" s="65"/>
    </row>
    <row r="10" spans="2:15" ht="15" x14ac:dyDescent="0.25">
      <c r="C10" s="4" t="s">
        <v>26</v>
      </c>
      <c r="D10" s="60" t="s">
        <v>56</v>
      </c>
      <c r="E10" s="61"/>
    </row>
    <row r="11" spans="2:15" ht="15" x14ac:dyDescent="0.25">
      <c r="C11" s="6" t="s">
        <v>6</v>
      </c>
      <c r="D11" s="64" t="s">
        <v>49</v>
      </c>
      <c r="E11" s="65"/>
    </row>
    <row r="12" spans="2:15" ht="15" x14ac:dyDescent="0.25">
      <c r="C12" s="4" t="s">
        <v>7</v>
      </c>
      <c r="D12" s="60" t="s">
        <v>48</v>
      </c>
      <c r="E12" s="61"/>
    </row>
    <row r="15" spans="2:15" ht="15.75" x14ac:dyDescent="0.2">
      <c r="C15" s="49" t="s">
        <v>34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2:15" ht="15" x14ac:dyDescent="0.2">
      <c r="C16" s="30" t="s">
        <v>30</v>
      </c>
      <c r="D16" s="30" t="s">
        <v>60</v>
      </c>
      <c r="E16" s="30" t="s">
        <v>50</v>
      </c>
      <c r="F16" s="30" t="s">
        <v>51</v>
      </c>
      <c r="G16" s="30" t="s">
        <v>52</v>
      </c>
      <c r="H16" s="30" t="s">
        <v>53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58" t="s">
        <v>9</v>
      </c>
      <c r="O16" s="59"/>
    </row>
    <row r="17" spans="3:15" ht="15" x14ac:dyDescent="0.2">
      <c r="C17" s="1" t="s">
        <v>32</v>
      </c>
      <c r="D17" s="1">
        <v>6</v>
      </c>
      <c r="E17" s="1">
        <v>2</v>
      </c>
      <c r="F17" s="1">
        <v>3</v>
      </c>
      <c r="G17" s="1">
        <f>COUNTA('أهداف الوظيفة النحوية'!C5:C33)</f>
        <v>5</v>
      </c>
      <c r="H17" s="1">
        <f>COUNTA('أهداف الرسم الكتابي'!C5:C33)</f>
        <v>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60">
        <f>SUM(D17:M17)</f>
        <v>19</v>
      </c>
      <c r="O17" s="61"/>
    </row>
    <row r="18" spans="3:15" ht="15" x14ac:dyDescent="0.2">
      <c r="C18" s="2" t="s">
        <v>31</v>
      </c>
      <c r="D18" s="2">
        <f>COUNTA('أهداف الفهم القرائي'!D5:D33)</f>
        <v>6</v>
      </c>
      <c r="E18" s="2">
        <v>3</v>
      </c>
      <c r="F18" s="2">
        <f>COUNTA('أهداف الظاهرة الإملائية'!D5:D33)</f>
        <v>4</v>
      </c>
      <c r="G18" s="2">
        <f>COUNTA('أهداف الوظيفة النحوية'!D5:D33)</f>
        <v>8</v>
      </c>
      <c r="H18" s="2">
        <f>COUNTA('أهداف الرسم الكتابي'!D5:D33)</f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62">
        <f>SUM(D18:M18)</f>
        <v>23</v>
      </c>
      <c r="O18" s="63"/>
    </row>
    <row r="19" spans="3:15" ht="15" x14ac:dyDescent="0.2">
      <c r="C19" s="3" t="s">
        <v>33</v>
      </c>
      <c r="D19" s="3">
        <v>8</v>
      </c>
      <c r="E19" s="3">
        <v>1</v>
      </c>
      <c r="F19" s="3">
        <v>4</v>
      </c>
      <c r="G19" s="3">
        <f>COUNTA('أهداف الوظيفة النحوية'!E5:E33)</f>
        <v>7</v>
      </c>
      <c r="H19" s="3">
        <f>COUNTA('أهداف الرسم الكتابي'!E5:E33)</f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64">
        <f>SUM(D19:M19)</f>
        <v>20</v>
      </c>
      <c r="O19" s="65"/>
    </row>
    <row r="20" spans="3:15" ht="15" x14ac:dyDescent="0.2">
      <c r="C20" s="1" t="s">
        <v>9</v>
      </c>
      <c r="D20" s="1">
        <v>20</v>
      </c>
      <c r="E20" s="1">
        <v>6</v>
      </c>
      <c r="F20" s="1">
        <f t="shared" ref="F20:M20" si="0">SUM(F17:F19)</f>
        <v>11</v>
      </c>
      <c r="G20" s="1">
        <f t="shared" si="0"/>
        <v>20</v>
      </c>
      <c r="H20" s="1">
        <f t="shared" si="0"/>
        <v>5</v>
      </c>
      <c r="I20" s="1"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60">
        <f>SUM(D20:M20)</f>
        <v>62</v>
      </c>
      <c r="O20" s="61"/>
    </row>
    <row r="21" spans="3:15" ht="15" x14ac:dyDescent="0.25">
      <c r="C21" s="2" t="s">
        <v>10</v>
      </c>
      <c r="D21" s="10">
        <f>D20/N20</f>
        <v>0.32258064516129031</v>
      </c>
      <c r="E21" s="10">
        <f>E20/N20</f>
        <v>9.6774193548387094E-2</v>
      </c>
      <c r="F21" s="10">
        <f>F20/N20</f>
        <v>0.17741935483870969</v>
      </c>
      <c r="G21" s="10">
        <f>G20/N20</f>
        <v>0.32258064516129031</v>
      </c>
      <c r="H21" s="10">
        <f>H20/N20</f>
        <v>8.0645161290322578E-2</v>
      </c>
      <c r="I21" s="10">
        <f>I20/N20</f>
        <v>0</v>
      </c>
      <c r="J21" s="10">
        <f>J20/N20</f>
        <v>0</v>
      </c>
      <c r="K21" s="10">
        <f>K20/N20</f>
        <v>0</v>
      </c>
      <c r="L21" s="10">
        <f>L20/N20</f>
        <v>0</v>
      </c>
      <c r="M21" s="10">
        <f>M20/N20</f>
        <v>0</v>
      </c>
      <c r="N21" s="50">
        <f>SUM(D21:M21)</f>
        <v>0.99999999999999989</v>
      </c>
      <c r="O21" s="51"/>
    </row>
    <row r="24" spans="3:15" ht="15" x14ac:dyDescent="0.2">
      <c r="C24" s="15"/>
      <c r="D24" s="66" t="s">
        <v>13</v>
      </c>
      <c r="E24" s="66"/>
      <c r="F24" s="66"/>
      <c r="H24" s="52" t="s">
        <v>14</v>
      </c>
      <c r="I24" s="52"/>
      <c r="J24" s="52"/>
      <c r="K24" s="52"/>
      <c r="L24" s="52"/>
    </row>
    <row r="25" spans="3:15" ht="15" x14ac:dyDescent="0.25">
      <c r="D25" s="1" t="s">
        <v>11</v>
      </c>
      <c r="E25" s="1" t="s">
        <v>12</v>
      </c>
      <c r="H25" s="4" t="s">
        <v>15</v>
      </c>
      <c r="I25" s="4" t="s">
        <v>16</v>
      </c>
      <c r="J25" s="4" t="s">
        <v>17</v>
      </c>
      <c r="K25" s="4" t="s">
        <v>38</v>
      </c>
      <c r="L25" s="4" t="s">
        <v>9</v>
      </c>
    </row>
    <row r="26" spans="3:15" ht="15" x14ac:dyDescent="0.25">
      <c r="D26" s="17">
        <v>40</v>
      </c>
      <c r="E26" s="17">
        <v>40</v>
      </c>
      <c r="H26" s="5" t="s">
        <v>19</v>
      </c>
      <c r="I26" s="7">
        <f>N17/N20</f>
        <v>0.30645161290322581</v>
      </c>
      <c r="J26" s="7">
        <f>N18/N20</f>
        <v>0.37096774193548387</v>
      </c>
      <c r="K26" s="7">
        <f>N19/N20</f>
        <v>0.32258064516129031</v>
      </c>
      <c r="L26" s="7">
        <f>SUM(I26:K26)</f>
        <v>1</v>
      </c>
    </row>
    <row r="27" spans="3:15" ht="15" x14ac:dyDescent="0.25">
      <c r="D27" t="s">
        <v>28</v>
      </c>
      <c r="H27" s="6" t="s">
        <v>11</v>
      </c>
      <c r="I27" s="8">
        <v>11</v>
      </c>
      <c r="J27" s="8">
        <v>15</v>
      </c>
      <c r="K27" s="8">
        <v>14</v>
      </c>
      <c r="L27" s="6">
        <v>40</v>
      </c>
    </row>
    <row r="28" spans="3:15" ht="15" x14ac:dyDescent="0.25">
      <c r="H28" s="4" t="s">
        <v>18</v>
      </c>
      <c r="I28" s="9">
        <v>11</v>
      </c>
      <c r="J28" s="9">
        <v>15</v>
      </c>
      <c r="K28" s="9">
        <v>14</v>
      </c>
      <c r="L28" s="9">
        <f>K28+J28+I28</f>
        <v>40</v>
      </c>
    </row>
    <row r="30" spans="3:15" ht="18" x14ac:dyDescent="0.25">
      <c r="C30" s="67" t="s">
        <v>40</v>
      </c>
      <c r="D30" s="67"/>
    </row>
    <row r="31" spans="3:15" ht="14.25" customHeight="1" x14ac:dyDescent="0.2">
      <c r="H31" s="49" t="s">
        <v>20</v>
      </c>
      <c r="I31" s="49"/>
      <c r="J31" s="49"/>
      <c r="K31" s="49"/>
      <c r="L31" s="49"/>
      <c r="M31" s="49"/>
    </row>
    <row r="32" spans="3:15" ht="14.25" customHeight="1" x14ac:dyDescent="0.2">
      <c r="C32" s="20" t="s">
        <v>41</v>
      </c>
      <c r="D32" s="20"/>
      <c r="E32" s="20"/>
      <c r="F32" s="20"/>
      <c r="G32" s="21"/>
      <c r="H32" s="49"/>
      <c r="I32" s="49"/>
      <c r="J32" s="49"/>
      <c r="K32" s="49"/>
      <c r="L32" s="49"/>
      <c r="M32" s="49"/>
    </row>
    <row r="33" spans="3:13" ht="15.75" x14ac:dyDescent="0.2">
      <c r="C33" s="47" t="s">
        <v>116</v>
      </c>
      <c r="D33" s="47"/>
      <c r="E33" s="47"/>
      <c r="F33" s="47"/>
      <c r="G33" s="48"/>
      <c r="H33" s="70" t="s">
        <v>8</v>
      </c>
      <c r="I33" s="70"/>
      <c r="J33" s="55" t="s">
        <v>21</v>
      </c>
      <c r="K33" s="56"/>
      <c r="L33" s="57"/>
      <c r="M33" s="53" t="s">
        <v>9</v>
      </c>
    </row>
    <row r="34" spans="3:13" ht="15.75" customHeight="1" x14ac:dyDescent="0.2">
      <c r="C34" s="47" t="s">
        <v>42</v>
      </c>
      <c r="D34" s="47"/>
      <c r="E34" s="47"/>
      <c r="F34" s="47"/>
      <c r="G34" s="48"/>
      <c r="H34" s="70"/>
      <c r="I34" s="70"/>
      <c r="J34" s="19" t="s">
        <v>16</v>
      </c>
      <c r="K34" s="19" t="s">
        <v>17</v>
      </c>
      <c r="L34" s="18" t="s">
        <v>38</v>
      </c>
      <c r="M34" s="54"/>
    </row>
    <row r="35" spans="3:13" ht="15.75" x14ac:dyDescent="0.2">
      <c r="C35" s="47" t="s">
        <v>43</v>
      </c>
      <c r="D35" s="47"/>
      <c r="E35" s="47"/>
      <c r="F35" s="47"/>
      <c r="G35" s="48"/>
      <c r="H35" s="71" t="s">
        <v>60</v>
      </c>
      <c r="I35" s="31" t="s">
        <v>11</v>
      </c>
      <c r="J35" s="32">
        <v>3</v>
      </c>
      <c r="K35" s="32">
        <v>4</v>
      </c>
      <c r="L35" s="32">
        <v>5</v>
      </c>
      <c r="M35" s="32">
        <v>12</v>
      </c>
    </row>
    <row r="36" spans="3:13" ht="15.75" x14ac:dyDescent="0.2">
      <c r="C36" s="47" t="s">
        <v>44</v>
      </c>
      <c r="D36" s="47"/>
      <c r="E36" s="47"/>
      <c r="F36" s="47"/>
      <c r="G36" s="48"/>
      <c r="H36" s="72"/>
      <c r="I36" s="31" t="s">
        <v>22</v>
      </c>
      <c r="J36" s="32">
        <v>3</v>
      </c>
      <c r="K36" s="32">
        <v>4</v>
      </c>
      <c r="L36" s="32">
        <v>5</v>
      </c>
      <c r="M36" s="32">
        <v>12</v>
      </c>
    </row>
    <row r="37" spans="3:13" ht="15.75" x14ac:dyDescent="0.2">
      <c r="C37" s="45" t="s">
        <v>45</v>
      </c>
      <c r="D37" s="45"/>
      <c r="E37" s="45"/>
      <c r="F37" s="45"/>
      <c r="G37" s="46"/>
      <c r="H37" s="53" t="s">
        <v>50</v>
      </c>
      <c r="I37" s="12" t="s">
        <v>11</v>
      </c>
      <c r="J37" s="13">
        <f>(E17/N17)*I27</f>
        <v>1.1578947368421053</v>
      </c>
      <c r="K37" s="13">
        <v>1</v>
      </c>
      <c r="L37" s="13">
        <v>1</v>
      </c>
      <c r="M37" s="13">
        <v>3</v>
      </c>
    </row>
    <row r="38" spans="3:13" ht="15.75" x14ac:dyDescent="0.2">
      <c r="C38" s="47" t="s">
        <v>46</v>
      </c>
      <c r="D38" s="47"/>
      <c r="E38" s="47"/>
      <c r="F38" s="47"/>
      <c r="G38" s="48"/>
      <c r="H38" s="54"/>
      <c r="I38" s="12" t="s">
        <v>22</v>
      </c>
      <c r="J38" s="13">
        <f>(E17/N17)*I28</f>
        <v>1.1578947368421053</v>
      </c>
      <c r="K38" s="13">
        <v>1</v>
      </c>
      <c r="L38" s="13">
        <v>1</v>
      </c>
      <c r="M38" s="13">
        <f>SUM(L38+K38+J38)</f>
        <v>3.1578947368421053</v>
      </c>
    </row>
    <row r="39" spans="3:13" ht="15.75" x14ac:dyDescent="0.2">
      <c r="C39" s="47" t="s">
        <v>47</v>
      </c>
      <c r="D39" s="47"/>
      <c r="E39" s="47"/>
      <c r="F39" s="47"/>
      <c r="G39" s="48"/>
      <c r="H39" s="73" t="s">
        <v>51</v>
      </c>
      <c r="I39" s="29" t="s">
        <v>11</v>
      </c>
      <c r="J39" s="33">
        <f>(F17/N17)*I27</f>
        <v>1.7368421052631577</v>
      </c>
      <c r="K39" s="33">
        <v>4</v>
      </c>
      <c r="L39" s="33">
        <f>(F19/N19)*K27</f>
        <v>2.8000000000000003</v>
      </c>
      <c r="M39" s="33">
        <v>9</v>
      </c>
    </row>
    <row r="40" spans="3:13" ht="15.75" x14ac:dyDescent="0.2">
      <c r="C40" s="45" t="s">
        <v>39</v>
      </c>
      <c r="D40" s="45"/>
      <c r="E40" s="45"/>
      <c r="F40" s="45"/>
      <c r="G40" s="46"/>
      <c r="H40" s="74"/>
      <c r="I40" s="29" t="s">
        <v>22</v>
      </c>
      <c r="J40" s="33">
        <f>(F17/N17)*I28</f>
        <v>1.7368421052631577</v>
      </c>
      <c r="K40" s="33">
        <v>4</v>
      </c>
      <c r="L40" s="33">
        <f>(F19/N19)*K28</f>
        <v>2.8000000000000003</v>
      </c>
      <c r="M40" s="33">
        <v>9</v>
      </c>
    </row>
    <row r="41" spans="3:13" ht="15.75" x14ac:dyDescent="0.25">
      <c r="G41" s="11"/>
      <c r="H41" s="53" t="s">
        <v>52</v>
      </c>
      <c r="I41" s="12" t="s">
        <v>11</v>
      </c>
      <c r="J41" s="13">
        <f>(G17/N17)*I27</f>
        <v>2.8947368421052628</v>
      </c>
      <c r="K41" s="13">
        <v>5</v>
      </c>
      <c r="L41" s="13">
        <f>(G19/N19)*K27</f>
        <v>4.8999999999999995</v>
      </c>
      <c r="M41" s="13">
        <f t="shared" ref="M41:M44" si="1">L41+K41+J41</f>
        <v>12.794736842105262</v>
      </c>
    </row>
    <row r="42" spans="3:13" ht="15.75" x14ac:dyDescent="0.25">
      <c r="G42" s="11"/>
      <c r="H42" s="54"/>
      <c r="I42" s="12" t="s">
        <v>22</v>
      </c>
      <c r="J42" s="13">
        <f>(G17/N17)*I28</f>
        <v>2.8947368421052628</v>
      </c>
      <c r="K42" s="13">
        <v>5</v>
      </c>
      <c r="L42" s="13">
        <f>(G19/N19)*K28</f>
        <v>4.8999999999999995</v>
      </c>
      <c r="M42" s="13">
        <f t="shared" si="1"/>
        <v>12.794736842105262</v>
      </c>
    </row>
    <row r="43" spans="3:13" ht="15.75" x14ac:dyDescent="0.25">
      <c r="G43" s="11"/>
      <c r="H43" s="73" t="s">
        <v>53</v>
      </c>
      <c r="I43" s="29" t="s">
        <v>11</v>
      </c>
      <c r="J43" s="33">
        <f>(H17/N17)*I27</f>
        <v>1.7368421052631577</v>
      </c>
      <c r="K43" s="33">
        <v>1</v>
      </c>
      <c r="L43" s="33">
        <f>(H19/N19)*K27</f>
        <v>0</v>
      </c>
      <c r="M43" s="33">
        <f t="shared" si="1"/>
        <v>2.7368421052631575</v>
      </c>
    </row>
    <row r="44" spans="3:13" ht="15.75" x14ac:dyDescent="0.25">
      <c r="G44" s="11"/>
      <c r="H44" s="74"/>
      <c r="I44" s="29" t="s">
        <v>22</v>
      </c>
      <c r="J44" s="33">
        <f>(H17/N17)*I28</f>
        <v>1.7368421052631577</v>
      </c>
      <c r="K44" s="33">
        <v>1</v>
      </c>
      <c r="L44" s="33">
        <f>(H19/N19)*K28</f>
        <v>0</v>
      </c>
      <c r="M44" s="33">
        <f t="shared" si="1"/>
        <v>2.7368421052631575</v>
      </c>
    </row>
    <row r="45" spans="3:13" ht="15.75" x14ac:dyDescent="0.25">
      <c r="G45" s="11"/>
      <c r="H45" s="53" t="s">
        <v>9</v>
      </c>
      <c r="I45" s="12" t="s">
        <v>23</v>
      </c>
      <c r="J45" s="13">
        <v>11</v>
      </c>
      <c r="K45" s="13">
        <f>15</f>
        <v>15</v>
      </c>
      <c r="L45" s="13">
        <v>14</v>
      </c>
      <c r="M45" s="13">
        <v>40</v>
      </c>
    </row>
    <row r="46" spans="3:13" ht="15.75" x14ac:dyDescent="0.25">
      <c r="G46" s="11"/>
      <c r="H46" s="54"/>
      <c r="I46" s="12" t="s">
        <v>24</v>
      </c>
      <c r="J46" s="13">
        <v>11</v>
      </c>
      <c r="K46" s="13">
        <v>15</v>
      </c>
      <c r="L46" s="13">
        <v>14</v>
      </c>
      <c r="M46" s="13">
        <v>40</v>
      </c>
    </row>
    <row r="47" spans="3:13" ht="15.75" x14ac:dyDescent="0.25">
      <c r="G47" s="11"/>
    </row>
    <row r="48" spans="3:13" ht="15.75" x14ac:dyDescent="0.25">
      <c r="G48" s="11"/>
    </row>
    <row r="49" spans="7:7" ht="15.75" x14ac:dyDescent="0.25">
      <c r="G49" s="11"/>
    </row>
    <row r="50" spans="7:7" ht="15.75" x14ac:dyDescent="0.25">
      <c r="G50" s="11"/>
    </row>
    <row r="51" spans="7:7" ht="15.75" x14ac:dyDescent="0.25">
      <c r="G51" s="11"/>
    </row>
    <row r="52" spans="7:7" ht="15.75" x14ac:dyDescent="0.25">
      <c r="G52" s="11"/>
    </row>
    <row r="53" spans="7:7" ht="15.75" x14ac:dyDescent="0.25">
      <c r="G53" s="11"/>
    </row>
    <row r="54" spans="7:7" ht="15.75" x14ac:dyDescent="0.25">
      <c r="G54" s="11"/>
    </row>
    <row r="55" spans="7:7" ht="15.75" x14ac:dyDescent="0.25">
      <c r="G55" s="11"/>
    </row>
    <row r="56" spans="7:7" ht="15.75" x14ac:dyDescent="0.25">
      <c r="G56" s="11"/>
    </row>
  </sheetData>
  <mergeCells count="39">
    <mergeCell ref="H45:H46"/>
    <mergeCell ref="H33:I34"/>
    <mergeCell ref="H35:H36"/>
    <mergeCell ref="H37:H38"/>
    <mergeCell ref="H39:H40"/>
    <mergeCell ref="H41:H42"/>
    <mergeCell ref="H43:H44"/>
    <mergeCell ref="B2:C2"/>
    <mergeCell ref="B3:C3"/>
    <mergeCell ref="B4:C4"/>
    <mergeCell ref="L2:M2"/>
    <mergeCell ref="L3:M3"/>
    <mergeCell ref="E2:I5"/>
    <mergeCell ref="D8:E8"/>
    <mergeCell ref="D9:E9"/>
    <mergeCell ref="D10:E10"/>
    <mergeCell ref="D11:E11"/>
    <mergeCell ref="D12:E12"/>
    <mergeCell ref="C15:O15"/>
    <mergeCell ref="N21:O21"/>
    <mergeCell ref="H24:L24"/>
    <mergeCell ref="M33:M34"/>
    <mergeCell ref="J33:L33"/>
    <mergeCell ref="N16:O16"/>
    <mergeCell ref="N17:O17"/>
    <mergeCell ref="N18:O18"/>
    <mergeCell ref="N19:O19"/>
    <mergeCell ref="N20:O20"/>
    <mergeCell ref="D24:F24"/>
    <mergeCell ref="H31:M32"/>
    <mergeCell ref="C30:D30"/>
    <mergeCell ref="C37:G37"/>
    <mergeCell ref="C38:G38"/>
    <mergeCell ref="C39:G39"/>
    <mergeCell ref="C40:G40"/>
    <mergeCell ref="C33:G33"/>
    <mergeCell ref="C34:G34"/>
    <mergeCell ref="C35:G35"/>
    <mergeCell ref="C36:G3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zoomScale="70" workbookViewId="0">
      <selection activeCell="D8" sqref="D8"/>
    </sheetView>
  </sheetViews>
  <sheetFormatPr defaultRowHeight="14.25" x14ac:dyDescent="0.2"/>
  <cols>
    <col min="1" max="1" width="38.125" customWidth="1"/>
    <col min="2" max="2" width="25.25" customWidth="1"/>
    <col min="3" max="3" width="52.75" customWidth="1"/>
    <col min="4" max="4" width="34.875" customWidth="1"/>
    <col min="5" max="5" width="38.625" customWidth="1"/>
  </cols>
  <sheetData>
    <row r="2" spans="1:5" ht="32.65" customHeight="1" x14ac:dyDescent="0.25">
      <c r="B2" s="76" t="s">
        <v>61</v>
      </c>
      <c r="C2" s="76"/>
      <c r="D2" s="76"/>
      <c r="E2" s="16" t="s">
        <v>35</v>
      </c>
    </row>
    <row r="3" spans="1:5" ht="32.65" customHeight="1" x14ac:dyDescent="0.2">
      <c r="A3" s="75" t="s">
        <v>57</v>
      </c>
      <c r="B3" s="75" t="s">
        <v>59</v>
      </c>
      <c r="C3" s="77" t="s">
        <v>29</v>
      </c>
      <c r="D3" s="78"/>
      <c r="E3" s="79"/>
    </row>
    <row r="4" spans="1:5" ht="28.5" customHeight="1" thickBot="1" x14ac:dyDescent="0.25">
      <c r="A4" s="75"/>
      <c r="B4" s="75"/>
      <c r="C4" s="34" t="s">
        <v>37</v>
      </c>
      <c r="D4" s="34" t="s">
        <v>17</v>
      </c>
      <c r="E4" s="34" t="s">
        <v>36</v>
      </c>
    </row>
    <row r="5" spans="1:5" ht="18" x14ac:dyDescent="0.2">
      <c r="A5" s="80" t="s">
        <v>58</v>
      </c>
      <c r="B5" s="80" t="s">
        <v>60</v>
      </c>
      <c r="C5" s="24" t="s">
        <v>123</v>
      </c>
      <c r="D5" s="24" t="s">
        <v>63</v>
      </c>
      <c r="E5" s="26" t="s">
        <v>67</v>
      </c>
    </row>
    <row r="6" spans="1:5" ht="18" x14ac:dyDescent="0.2">
      <c r="A6" s="81"/>
      <c r="B6" s="81"/>
      <c r="C6" s="14" t="s">
        <v>125</v>
      </c>
      <c r="D6" s="14" t="s">
        <v>64</v>
      </c>
      <c r="E6" s="27" t="s">
        <v>118</v>
      </c>
    </row>
    <row r="7" spans="1:5" ht="18" x14ac:dyDescent="0.2">
      <c r="A7" s="81"/>
      <c r="B7" s="81"/>
      <c r="C7" s="14" t="s">
        <v>127</v>
      </c>
      <c r="D7" s="14" t="s">
        <v>124</v>
      </c>
      <c r="E7" s="27" t="s">
        <v>68</v>
      </c>
    </row>
    <row r="8" spans="1:5" ht="18" x14ac:dyDescent="0.2">
      <c r="A8" s="81"/>
      <c r="B8" s="81"/>
      <c r="C8" s="14" t="s">
        <v>126</v>
      </c>
      <c r="D8" s="14" t="s">
        <v>128</v>
      </c>
      <c r="E8" s="27" t="s">
        <v>69</v>
      </c>
    </row>
    <row r="9" spans="1:5" ht="18" x14ac:dyDescent="0.2">
      <c r="A9" s="81"/>
      <c r="B9" s="81"/>
      <c r="C9" s="14" t="s">
        <v>117</v>
      </c>
      <c r="D9" s="14" t="s">
        <v>65</v>
      </c>
      <c r="E9" s="27" t="s">
        <v>70</v>
      </c>
    </row>
    <row r="10" spans="1:5" ht="18" x14ac:dyDescent="0.25">
      <c r="A10" s="81"/>
      <c r="B10" s="81"/>
      <c r="C10" s="25" t="s">
        <v>62</v>
      </c>
      <c r="D10" s="14" t="s">
        <v>66</v>
      </c>
      <c r="E10" s="44" t="s">
        <v>122</v>
      </c>
    </row>
    <row r="11" spans="1:5" ht="18" x14ac:dyDescent="0.25">
      <c r="A11" s="81"/>
      <c r="B11" s="81"/>
      <c r="C11" s="22"/>
      <c r="D11" s="14"/>
      <c r="E11" s="44" t="s">
        <v>71</v>
      </c>
    </row>
    <row r="12" spans="1:5" ht="18" x14ac:dyDescent="0.25">
      <c r="A12" s="81"/>
      <c r="B12" s="82"/>
      <c r="C12" s="22"/>
      <c r="D12" s="14"/>
      <c r="E12" s="28" t="s">
        <v>72</v>
      </c>
    </row>
    <row r="13" spans="1:5" ht="18" x14ac:dyDescent="0.2">
      <c r="A13" s="81"/>
      <c r="B13" s="80"/>
      <c r="C13" s="22"/>
      <c r="D13" s="14"/>
      <c r="E13" s="14"/>
    </row>
    <row r="14" spans="1:5" ht="18" x14ac:dyDescent="0.2">
      <c r="A14" s="81"/>
      <c r="B14" s="81"/>
      <c r="C14" s="22"/>
      <c r="D14" s="14"/>
      <c r="E14" s="14"/>
    </row>
    <row r="15" spans="1:5" ht="18" x14ac:dyDescent="0.2">
      <c r="A15" s="81"/>
      <c r="B15" s="81"/>
      <c r="C15" s="22"/>
      <c r="D15" s="14"/>
      <c r="E15" s="14"/>
    </row>
    <row r="16" spans="1:5" ht="18" x14ac:dyDescent="0.2">
      <c r="A16" s="81"/>
      <c r="B16" s="81"/>
      <c r="C16" s="22"/>
      <c r="D16" s="14"/>
      <c r="E16" s="14"/>
    </row>
    <row r="17" spans="1:5" ht="18" x14ac:dyDescent="0.2">
      <c r="A17" s="81"/>
      <c r="B17" s="81"/>
      <c r="C17" s="22"/>
      <c r="D17" s="14"/>
      <c r="E17" s="14"/>
    </row>
    <row r="18" spans="1:5" ht="18" x14ac:dyDescent="0.2">
      <c r="A18" s="81"/>
      <c r="B18" s="81"/>
      <c r="C18" s="22"/>
      <c r="D18" s="14"/>
      <c r="E18" s="14"/>
    </row>
    <row r="19" spans="1:5" ht="18" x14ac:dyDescent="0.25">
      <c r="A19" s="81"/>
      <c r="B19" s="82"/>
      <c r="C19" s="23"/>
      <c r="D19" s="14"/>
      <c r="E19" s="14"/>
    </row>
    <row r="20" spans="1:5" ht="18" x14ac:dyDescent="0.2">
      <c r="A20" s="81"/>
      <c r="B20" s="14"/>
      <c r="C20" s="14"/>
      <c r="D20" s="14"/>
      <c r="E20" s="14"/>
    </row>
    <row r="21" spans="1:5" ht="18" x14ac:dyDescent="0.2">
      <c r="A21" s="81"/>
      <c r="B21" s="14"/>
      <c r="C21" s="14"/>
      <c r="D21" s="14"/>
      <c r="E21" s="14"/>
    </row>
    <row r="22" spans="1:5" ht="18" x14ac:dyDescent="0.2">
      <c r="A22" s="81"/>
      <c r="B22" s="14"/>
      <c r="C22" s="14"/>
      <c r="D22" s="14"/>
      <c r="E22" s="14"/>
    </row>
    <row r="23" spans="1:5" ht="18" x14ac:dyDescent="0.2">
      <c r="A23" s="81"/>
      <c r="B23" s="14"/>
      <c r="C23" s="14"/>
      <c r="D23" s="14"/>
      <c r="E23" s="14"/>
    </row>
    <row r="24" spans="1:5" ht="18" x14ac:dyDescent="0.2">
      <c r="A24" s="81"/>
      <c r="B24" s="14"/>
      <c r="C24" s="14"/>
      <c r="D24" s="14"/>
      <c r="E24" s="14"/>
    </row>
    <row r="25" spans="1:5" ht="18" x14ac:dyDescent="0.2">
      <c r="A25" s="81"/>
      <c r="B25" s="14"/>
      <c r="C25" s="14"/>
      <c r="D25" s="14"/>
      <c r="E25" s="14"/>
    </row>
    <row r="26" spans="1:5" ht="18" x14ac:dyDescent="0.2">
      <c r="A26" s="81"/>
      <c r="B26" s="14"/>
      <c r="C26" s="14"/>
      <c r="D26" s="14"/>
      <c r="E26" s="14"/>
    </row>
    <row r="27" spans="1:5" ht="18" x14ac:dyDescent="0.2">
      <c r="A27" s="81"/>
      <c r="B27" s="14"/>
      <c r="C27" s="14"/>
      <c r="D27" s="14"/>
      <c r="E27" s="14"/>
    </row>
    <row r="28" spans="1:5" ht="18" x14ac:dyDescent="0.2">
      <c r="A28" s="81"/>
      <c r="B28" s="14"/>
      <c r="C28" s="14"/>
      <c r="D28" s="14"/>
      <c r="E28" s="14"/>
    </row>
    <row r="29" spans="1:5" ht="18" x14ac:dyDescent="0.2">
      <c r="A29" s="81"/>
      <c r="B29" s="14"/>
      <c r="C29" s="14"/>
      <c r="D29" s="14"/>
      <c r="E29" s="14"/>
    </row>
    <row r="30" spans="1:5" ht="18" x14ac:dyDescent="0.2">
      <c r="A30" s="81"/>
      <c r="B30" s="14"/>
      <c r="C30" s="14"/>
      <c r="D30" s="14"/>
      <c r="E30" s="14"/>
    </row>
    <row r="31" spans="1:5" ht="18" x14ac:dyDescent="0.2">
      <c r="A31" s="81"/>
      <c r="B31" s="14"/>
      <c r="C31" s="14"/>
      <c r="D31" s="14"/>
      <c r="E31" s="14"/>
    </row>
    <row r="32" spans="1:5" ht="18" x14ac:dyDescent="0.2">
      <c r="A32" s="81"/>
      <c r="B32" s="14"/>
      <c r="C32" s="14"/>
      <c r="D32" s="14"/>
      <c r="E32" s="14"/>
    </row>
    <row r="33" spans="1:5" ht="18" x14ac:dyDescent="0.2">
      <c r="A33" s="82"/>
      <c r="B33" s="14"/>
      <c r="C33" s="14"/>
      <c r="D33" s="14"/>
      <c r="E33" s="14"/>
    </row>
  </sheetData>
  <mergeCells count="7">
    <mergeCell ref="B3:B4"/>
    <mergeCell ref="A3:A4"/>
    <mergeCell ref="B2:D2"/>
    <mergeCell ref="C3:E3"/>
    <mergeCell ref="A5:A33"/>
    <mergeCell ref="B5:B12"/>
    <mergeCell ref="B13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zoomScale="102" workbookViewId="0">
      <selection activeCell="B5" sqref="B5:B7"/>
    </sheetView>
  </sheetViews>
  <sheetFormatPr defaultRowHeight="14.25" x14ac:dyDescent="0.2"/>
  <cols>
    <col min="1" max="1" width="32" customWidth="1"/>
    <col min="2" max="2" width="25.25" customWidth="1"/>
    <col min="3" max="3" width="44.875" customWidth="1"/>
    <col min="4" max="4" width="34.875" customWidth="1"/>
    <col min="5" max="5" width="47.375" customWidth="1"/>
  </cols>
  <sheetData>
    <row r="2" spans="1:5" ht="30.75" customHeight="1" x14ac:dyDescent="0.2">
      <c r="B2" s="76" t="s">
        <v>73</v>
      </c>
      <c r="C2" s="76"/>
      <c r="D2" s="76"/>
    </row>
    <row r="3" spans="1:5" ht="32.65" customHeight="1" x14ac:dyDescent="0.2">
      <c r="A3" s="75" t="s">
        <v>74</v>
      </c>
      <c r="B3" s="75" t="s">
        <v>59</v>
      </c>
      <c r="C3" s="77" t="s">
        <v>29</v>
      </c>
      <c r="D3" s="78"/>
      <c r="E3" s="79"/>
    </row>
    <row r="4" spans="1:5" ht="31.15" customHeight="1" thickBot="1" x14ac:dyDescent="0.25">
      <c r="A4" s="75"/>
      <c r="B4" s="75"/>
      <c r="C4" s="34" t="s">
        <v>37</v>
      </c>
      <c r="D4" s="34" t="s">
        <v>17</v>
      </c>
      <c r="E4" s="34" t="s">
        <v>36</v>
      </c>
    </row>
    <row r="5" spans="1:5" ht="18" x14ac:dyDescent="0.2">
      <c r="A5" s="80" t="s">
        <v>58</v>
      </c>
      <c r="B5" s="35" t="s">
        <v>50</v>
      </c>
      <c r="C5" s="24" t="s">
        <v>76</v>
      </c>
      <c r="D5" s="24" t="s">
        <v>77</v>
      </c>
      <c r="E5" s="26" t="s">
        <v>78</v>
      </c>
    </row>
    <row r="6" spans="1:5" ht="18" x14ac:dyDescent="0.2">
      <c r="A6" s="81"/>
      <c r="B6" s="35" t="s">
        <v>50</v>
      </c>
      <c r="C6" s="14" t="s">
        <v>79</v>
      </c>
      <c r="D6" s="14" t="s">
        <v>80</v>
      </c>
      <c r="E6" s="27" t="s">
        <v>81</v>
      </c>
    </row>
    <row r="7" spans="1:5" ht="18" x14ac:dyDescent="0.2">
      <c r="A7" s="81"/>
      <c r="B7" s="35" t="s">
        <v>50</v>
      </c>
      <c r="C7" s="14" t="s">
        <v>81</v>
      </c>
      <c r="D7" s="14" t="s">
        <v>82</v>
      </c>
      <c r="E7" s="27"/>
    </row>
    <row r="8" spans="1:5" ht="18" x14ac:dyDescent="0.2">
      <c r="A8" s="81"/>
      <c r="B8" s="22"/>
      <c r="C8" s="22"/>
      <c r="D8" s="14"/>
      <c r="E8" s="14"/>
    </row>
    <row r="9" spans="1:5" ht="18" x14ac:dyDescent="0.2">
      <c r="A9" s="81"/>
      <c r="B9" s="22"/>
      <c r="C9" s="22"/>
      <c r="D9" s="14"/>
      <c r="E9" s="14"/>
    </row>
    <row r="10" spans="1:5" ht="18" x14ac:dyDescent="0.25">
      <c r="A10" s="81"/>
      <c r="B10" s="22"/>
      <c r="C10" s="23"/>
      <c r="D10" s="14"/>
      <c r="E10" s="14"/>
    </row>
    <row r="11" spans="1:5" ht="18" x14ac:dyDescent="0.2">
      <c r="A11" s="81"/>
      <c r="B11" s="80"/>
      <c r="C11" s="22"/>
      <c r="D11" s="14"/>
      <c r="E11" s="14"/>
    </row>
    <row r="12" spans="1:5" ht="18" x14ac:dyDescent="0.2">
      <c r="A12" s="81"/>
      <c r="B12" s="82"/>
      <c r="C12" s="22"/>
      <c r="D12" s="14"/>
      <c r="E12" s="14"/>
    </row>
    <row r="13" spans="1:5" ht="18" x14ac:dyDescent="0.2">
      <c r="A13" s="81"/>
      <c r="B13" s="80"/>
      <c r="C13" s="22"/>
      <c r="D13" s="14"/>
      <c r="E13" s="14"/>
    </row>
    <row r="14" spans="1:5" ht="18" x14ac:dyDescent="0.2">
      <c r="A14" s="81"/>
      <c r="B14" s="82"/>
      <c r="C14" s="22"/>
      <c r="D14" s="14"/>
      <c r="E14" s="14"/>
    </row>
    <row r="15" spans="1:5" ht="18" x14ac:dyDescent="0.2">
      <c r="A15" s="81"/>
      <c r="B15" s="14"/>
      <c r="C15" s="14"/>
      <c r="D15" s="14"/>
      <c r="E15" s="14"/>
    </row>
    <row r="16" spans="1:5" ht="18" x14ac:dyDescent="0.2">
      <c r="A16" s="81"/>
      <c r="B16" s="14"/>
      <c r="C16" s="14"/>
      <c r="D16" s="14"/>
      <c r="E16" s="14"/>
    </row>
    <row r="17" spans="1:5" ht="18" x14ac:dyDescent="0.2">
      <c r="A17" s="81"/>
      <c r="B17" s="14"/>
      <c r="C17" s="14"/>
      <c r="D17" s="14"/>
      <c r="E17" s="14"/>
    </row>
    <row r="18" spans="1:5" ht="18" x14ac:dyDescent="0.2">
      <c r="A18" s="81"/>
      <c r="B18" s="14"/>
      <c r="C18" s="14"/>
      <c r="D18" s="14"/>
      <c r="E18" s="14"/>
    </row>
    <row r="19" spans="1:5" ht="18" x14ac:dyDescent="0.2">
      <c r="A19" s="81"/>
      <c r="B19" s="14"/>
      <c r="C19" s="14"/>
      <c r="D19" s="14"/>
      <c r="E19" s="14"/>
    </row>
    <row r="20" spans="1:5" ht="18" x14ac:dyDescent="0.2">
      <c r="A20" s="81"/>
      <c r="B20" s="14"/>
      <c r="C20" s="14"/>
      <c r="D20" s="14"/>
      <c r="E20" s="14"/>
    </row>
    <row r="21" spans="1:5" ht="18" x14ac:dyDescent="0.2">
      <c r="A21" s="81"/>
      <c r="B21" s="14"/>
      <c r="C21" s="14"/>
      <c r="D21" s="14"/>
      <c r="E21" s="14"/>
    </row>
    <row r="22" spans="1:5" ht="18" x14ac:dyDescent="0.2">
      <c r="A22" s="81"/>
      <c r="B22" s="14"/>
      <c r="C22" s="14"/>
      <c r="D22" s="14"/>
      <c r="E22" s="14"/>
    </row>
    <row r="23" spans="1:5" ht="18" x14ac:dyDescent="0.2">
      <c r="A23" s="81"/>
      <c r="B23" s="14"/>
      <c r="C23" s="14"/>
      <c r="D23" s="14"/>
      <c r="E23" s="14"/>
    </row>
    <row r="24" spans="1:5" ht="18" x14ac:dyDescent="0.2">
      <c r="A24" s="81"/>
      <c r="B24" s="14"/>
      <c r="C24" s="14"/>
      <c r="D24" s="14"/>
      <c r="E24" s="14"/>
    </row>
    <row r="25" spans="1:5" ht="18" x14ac:dyDescent="0.2">
      <c r="A25" s="81"/>
      <c r="B25" s="14"/>
      <c r="C25" s="14"/>
      <c r="D25" s="14"/>
      <c r="E25" s="14"/>
    </row>
    <row r="26" spans="1:5" ht="18" x14ac:dyDescent="0.2">
      <c r="A26" s="81"/>
      <c r="B26" s="14"/>
      <c r="C26" s="14"/>
      <c r="D26" s="14"/>
      <c r="E26" s="14"/>
    </row>
    <row r="27" spans="1:5" ht="18" x14ac:dyDescent="0.2">
      <c r="A27" s="81"/>
      <c r="B27" s="14"/>
      <c r="C27" s="14"/>
      <c r="D27" s="14"/>
      <c r="E27" s="14"/>
    </row>
    <row r="28" spans="1:5" ht="18" x14ac:dyDescent="0.2">
      <c r="A28" s="81"/>
      <c r="B28" s="14"/>
      <c r="C28" s="14"/>
      <c r="D28" s="14"/>
      <c r="E28" s="14"/>
    </row>
    <row r="29" spans="1:5" ht="18" x14ac:dyDescent="0.2">
      <c r="A29" s="81"/>
      <c r="B29" s="14"/>
      <c r="C29" s="14"/>
      <c r="D29" s="14"/>
      <c r="E29" s="14"/>
    </row>
    <row r="30" spans="1:5" ht="18" x14ac:dyDescent="0.2">
      <c r="A30" s="81"/>
      <c r="B30" s="14"/>
      <c r="C30" s="14"/>
      <c r="D30" s="14"/>
      <c r="E30" s="14"/>
    </row>
    <row r="31" spans="1:5" ht="18" x14ac:dyDescent="0.2">
      <c r="A31" s="81"/>
      <c r="B31" s="14"/>
      <c r="C31" s="14"/>
      <c r="D31" s="14"/>
      <c r="E31" s="14"/>
    </row>
    <row r="32" spans="1:5" ht="18" x14ac:dyDescent="0.2">
      <c r="A32" s="81"/>
      <c r="B32" s="14"/>
      <c r="C32" s="14"/>
      <c r="D32" s="14"/>
      <c r="E32" s="14"/>
    </row>
    <row r="33" spans="1:5" ht="18" x14ac:dyDescent="0.2">
      <c r="A33" s="82"/>
      <c r="B33" s="14"/>
      <c r="C33" s="14"/>
      <c r="D33" s="14"/>
      <c r="E33" s="14"/>
    </row>
  </sheetData>
  <mergeCells count="7">
    <mergeCell ref="A3:A4"/>
    <mergeCell ref="B3:B4"/>
    <mergeCell ref="B2:D2"/>
    <mergeCell ref="C3:E3"/>
    <mergeCell ref="A5:A33"/>
    <mergeCell ref="B11:B12"/>
    <mergeCell ref="B13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B1" workbookViewId="0">
      <selection activeCell="D7" sqref="D7"/>
    </sheetView>
  </sheetViews>
  <sheetFormatPr defaultRowHeight="14.25" x14ac:dyDescent="0.2"/>
  <cols>
    <col min="1" max="1" width="28.875" customWidth="1"/>
    <col min="2" max="2" width="15.5" customWidth="1"/>
    <col min="3" max="3" width="43.625" customWidth="1"/>
    <col min="4" max="4" width="45.875" customWidth="1"/>
    <col min="5" max="5" width="44.75" customWidth="1"/>
  </cols>
  <sheetData>
    <row r="2" spans="1:5" ht="30.75" customHeight="1" x14ac:dyDescent="0.2">
      <c r="B2" s="76" t="s">
        <v>75</v>
      </c>
      <c r="C2" s="76"/>
      <c r="D2" s="76"/>
    </row>
    <row r="3" spans="1:5" ht="26.65" customHeight="1" x14ac:dyDescent="0.2">
      <c r="A3" s="75" t="s">
        <v>57</v>
      </c>
      <c r="B3" s="75" t="s">
        <v>59</v>
      </c>
      <c r="C3" s="77" t="s">
        <v>29</v>
      </c>
      <c r="D3" s="78"/>
      <c r="E3" s="79"/>
    </row>
    <row r="4" spans="1:5" ht="30" customHeight="1" x14ac:dyDescent="0.2">
      <c r="A4" s="75"/>
      <c r="B4" s="75"/>
      <c r="C4" s="34" t="s">
        <v>37</v>
      </c>
      <c r="D4" s="34" t="s">
        <v>17</v>
      </c>
      <c r="E4" s="34" t="s">
        <v>36</v>
      </c>
    </row>
    <row r="5" spans="1:5" ht="15" x14ac:dyDescent="0.2">
      <c r="A5" s="80" t="s">
        <v>58</v>
      </c>
      <c r="B5" s="36" t="s">
        <v>51</v>
      </c>
      <c r="C5" s="36" t="s">
        <v>83</v>
      </c>
      <c r="D5" s="36" t="s">
        <v>84</v>
      </c>
      <c r="E5" s="36" t="s">
        <v>85</v>
      </c>
    </row>
    <row r="6" spans="1:5" ht="15" x14ac:dyDescent="0.2">
      <c r="A6" s="81"/>
      <c r="B6" s="36" t="s">
        <v>51</v>
      </c>
      <c r="C6" s="36" t="s">
        <v>119</v>
      </c>
      <c r="D6" s="36" t="s">
        <v>120</v>
      </c>
      <c r="E6" s="36" t="s">
        <v>86</v>
      </c>
    </row>
    <row r="7" spans="1:5" ht="15" x14ac:dyDescent="0.2">
      <c r="A7" s="81"/>
      <c r="B7" s="36" t="s">
        <v>51</v>
      </c>
      <c r="C7" s="36" t="s">
        <v>87</v>
      </c>
      <c r="D7" s="36" t="s">
        <v>129</v>
      </c>
      <c r="E7" s="36" t="s">
        <v>88</v>
      </c>
    </row>
    <row r="8" spans="1:5" ht="15" x14ac:dyDescent="0.2">
      <c r="A8" s="81"/>
      <c r="B8" s="36" t="s">
        <v>51</v>
      </c>
      <c r="C8" s="36" t="s">
        <v>81</v>
      </c>
      <c r="D8" s="36" t="s">
        <v>89</v>
      </c>
      <c r="E8" s="36" t="s">
        <v>121</v>
      </c>
    </row>
    <row r="9" spans="1:5" ht="15" x14ac:dyDescent="0.2">
      <c r="A9" s="81"/>
      <c r="B9" s="36"/>
      <c r="C9" s="36"/>
      <c r="D9" s="36"/>
      <c r="E9" s="36"/>
    </row>
    <row r="10" spans="1:5" ht="15" x14ac:dyDescent="0.2">
      <c r="A10" s="81"/>
      <c r="B10" s="36"/>
      <c r="C10" s="36"/>
      <c r="D10" s="36"/>
      <c r="E10" s="36"/>
    </row>
    <row r="11" spans="1:5" ht="15" x14ac:dyDescent="0.2">
      <c r="A11" s="81"/>
      <c r="B11" s="36"/>
      <c r="C11" s="36"/>
      <c r="D11" s="36"/>
      <c r="E11" s="36"/>
    </row>
    <row r="12" spans="1:5" ht="15" x14ac:dyDescent="0.2">
      <c r="A12" s="81"/>
      <c r="B12" s="36"/>
      <c r="C12" s="36"/>
      <c r="D12" s="36"/>
      <c r="E12" s="36"/>
    </row>
    <row r="13" spans="1:5" ht="15" x14ac:dyDescent="0.2">
      <c r="A13" s="81"/>
      <c r="B13" s="36"/>
      <c r="C13" s="36"/>
      <c r="D13" s="36"/>
      <c r="E13" s="36"/>
    </row>
    <row r="14" spans="1:5" ht="18" x14ac:dyDescent="0.2">
      <c r="A14" s="81"/>
      <c r="B14" s="22"/>
      <c r="C14" s="22"/>
      <c r="D14" s="14"/>
      <c r="E14" s="14"/>
    </row>
    <row r="15" spans="1:5" ht="18" x14ac:dyDescent="0.2">
      <c r="A15" s="81"/>
      <c r="B15" s="22"/>
      <c r="C15" s="22"/>
      <c r="D15" s="14"/>
      <c r="E15" s="14"/>
    </row>
    <row r="16" spans="1:5" ht="18" x14ac:dyDescent="0.2">
      <c r="A16" s="81"/>
      <c r="B16" s="22"/>
      <c r="C16" s="22"/>
      <c r="D16" s="14"/>
      <c r="E16" s="14"/>
    </row>
    <row r="17" spans="1:5" ht="18" x14ac:dyDescent="0.2">
      <c r="A17" s="81"/>
      <c r="B17" s="22"/>
      <c r="C17" s="14"/>
      <c r="D17" s="14"/>
      <c r="E17" s="14"/>
    </row>
    <row r="18" spans="1:5" ht="18" x14ac:dyDescent="0.2">
      <c r="A18" s="81"/>
      <c r="B18" s="14"/>
      <c r="C18" s="14"/>
      <c r="D18" s="14"/>
      <c r="E18" s="14"/>
    </row>
    <row r="19" spans="1:5" ht="18" x14ac:dyDescent="0.2">
      <c r="A19" s="81"/>
      <c r="B19" s="14"/>
      <c r="C19" s="14"/>
      <c r="D19" s="14"/>
      <c r="E19" s="14"/>
    </row>
    <row r="20" spans="1:5" ht="18" x14ac:dyDescent="0.2">
      <c r="A20" s="81"/>
      <c r="B20" s="14"/>
      <c r="C20" s="14"/>
      <c r="D20" s="14"/>
      <c r="E20" s="14"/>
    </row>
    <row r="21" spans="1:5" ht="18" x14ac:dyDescent="0.2">
      <c r="A21" s="81"/>
      <c r="B21" s="14"/>
      <c r="C21" s="14"/>
      <c r="D21" s="14"/>
      <c r="E21" s="14"/>
    </row>
    <row r="22" spans="1:5" ht="18" x14ac:dyDescent="0.2">
      <c r="A22" s="81"/>
      <c r="B22" s="14"/>
      <c r="C22" s="14"/>
      <c r="D22" s="14"/>
      <c r="E22" s="14"/>
    </row>
    <row r="23" spans="1:5" ht="18" x14ac:dyDescent="0.2">
      <c r="A23" s="81"/>
      <c r="B23" s="14"/>
      <c r="C23" s="14"/>
      <c r="D23" s="14"/>
      <c r="E23" s="14"/>
    </row>
    <row r="24" spans="1:5" ht="18" x14ac:dyDescent="0.2">
      <c r="A24" s="81"/>
      <c r="B24" s="14"/>
      <c r="C24" s="14"/>
      <c r="D24" s="14"/>
      <c r="E24" s="14"/>
    </row>
    <row r="25" spans="1:5" ht="18" x14ac:dyDescent="0.2">
      <c r="A25" s="81"/>
      <c r="B25" s="14"/>
      <c r="C25" s="14"/>
      <c r="D25" s="14"/>
      <c r="E25" s="14"/>
    </row>
    <row r="26" spans="1:5" ht="18" x14ac:dyDescent="0.2">
      <c r="A26" s="81"/>
      <c r="B26" s="14"/>
      <c r="C26" s="14"/>
      <c r="D26" s="14"/>
      <c r="E26" s="14"/>
    </row>
    <row r="27" spans="1:5" ht="18" x14ac:dyDescent="0.2">
      <c r="A27" s="81"/>
      <c r="B27" s="14"/>
      <c r="C27" s="14"/>
      <c r="D27" s="14"/>
      <c r="E27" s="14"/>
    </row>
    <row r="28" spans="1:5" ht="18" x14ac:dyDescent="0.2">
      <c r="A28" s="81"/>
      <c r="B28" s="14"/>
      <c r="C28" s="14"/>
      <c r="D28" s="14"/>
      <c r="E28" s="14"/>
    </row>
    <row r="29" spans="1:5" ht="18" x14ac:dyDescent="0.2">
      <c r="A29" s="81"/>
      <c r="B29" s="14"/>
      <c r="C29" s="14"/>
      <c r="D29" s="14"/>
      <c r="E29" s="14"/>
    </row>
    <row r="30" spans="1:5" ht="18" x14ac:dyDescent="0.2">
      <c r="A30" s="81"/>
      <c r="B30" s="14"/>
      <c r="C30" s="14"/>
      <c r="D30" s="14"/>
      <c r="E30" s="14"/>
    </row>
    <row r="31" spans="1:5" ht="18" x14ac:dyDescent="0.2">
      <c r="A31" s="81"/>
      <c r="B31" s="14"/>
      <c r="C31" s="14"/>
      <c r="D31" s="14"/>
      <c r="E31" s="14"/>
    </row>
    <row r="32" spans="1:5" ht="18" x14ac:dyDescent="0.2">
      <c r="A32" s="81"/>
      <c r="B32" s="14"/>
      <c r="C32" s="14"/>
      <c r="D32" s="14"/>
      <c r="E32" s="14"/>
    </row>
    <row r="33" spans="1:5" ht="18" x14ac:dyDescent="0.2">
      <c r="A33" s="82"/>
      <c r="B33" s="14"/>
      <c r="C33" s="14"/>
      <c r="D33" s="14"/>
      <c r="E33" s="14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C14" sqref="C14"/>
    </sheetView>
  </sheetViews>
  <sheetFormatPr defaultRowHeight="14.25" x14ac:dyDescent="0.2"/>
  <cols>
    <col min="1" max="1" width="33.625" customWidth="1"/>
    <col min="2" max="2" width="13" customWidth="1"/>
    <col min="3" max="3" width="30.5" customWidth="1"/>
    <col min="4" max="4" width="34.75" customWidth="1"/>
    <col min="5" max="5" width="40.75" customWidth="1"/>
  </cols>
  <sheetData>
    <row r="2" spans="1:5" ht="30.75" customHeight="1" x14ac:dyDescent="0.2">
      <c r="B2" s="76" t="s">
        <v>90</v>
      </c>
      <c r="C2" s="76"/>
      <c r="D2" s="76"/>
    </row>
    <row r="3" spans="1:5" ht="30" customHeight="1" x14ac:dyDescent="0.2">
      <c r="A3" s="75" t="s">
        <v>57</v>
      </c>
      <c r="B3" s="75" t="s">
        <v>59</v>
      </c>
      <c r="C3" s="77" t="s">
        <v>29</v>
      </c>
      <c r="D3" s="78"/>
      <c r="E3" s="79"/>
    </row>
    <row r="4" spans="1:5" ht="29.25" customHeight="1" x14ac:dyDescent="0.2">
      <c r="A4" s="75"/>
      <c r="B4" s="75"/>
      <c r="C4" s="34" t="s">
        <v>37</v>
      </c>
      <c r="D4" s="34" t="s">
        <v>17</v>
      </c>
      <c r="E4" s="34" t="s">
        <v>36</v>
      </c>
    </row>
    <row r="5" spans="1:5" ht="15.75" x14ac:dyDescent="0.2">
      <c r="A5" s="80" t="s">
        <v>58</v>
      </c>
      <c r="B5" s="37" t="s">
        <v>52</v>
      </c>
      <c r="C5" s="38" t="s">
        <v>91</v>
      </c>
      <c r="D5" s="38" t="s">
        <v>92</v>
      </c>
      <c r="E5" s="39" t="s">
        <v>93</v>
      </c>
    </row>
    <row r="6" spans="1:5" ht="15.75" x14ac:dyDescent="0.2">
      <c r="A6" s="81"/>
      <c r="B6" s="37" t="s">
        <v>52</v>
      </c>
      <c r="C6" s="38" t="s">
        <v>94</v>
      </c>
      <c r="D6" s="37" t="s">
        <v>95</v>
      </c>
      <c r="E6" s="40" t="s">
        <v>96</v>
      </c>
    </row>
    <row r="7" spans="1:5" ht="15.75" x14ac:dyDescent="0.2">
      <c r="A7" s="81"/>
      <c r="B7" s="37" t="s">
        <v>52</v>
      </c>
      <c r="C7" s="37" t="s">
        <v>97</v>
      </c>
      <c r="D7" s="37" t="s">
        <v>98</v>
      </c>
      <c r="E7" s="40" t="s">
        <v>99</v>
      </c>
    </row>
    <row r="8" spans="1:5" ht="15.75" x14ac:dyDescent="0.2">
      <c r="A8" s="81"/>
      <c r="B8" s="37" t="s">
        <v>52</v>
      </c>
      <c r="C8" s="37" t="s">
        <v>100</v>
      </c>
      <c r="D8" s="37" t="s">
        <v>101</v>
      </c>
      <c r="E8" s="40" t="s">
        <v>102</v>
      </c>
    </row>
    <row r="9" spans="1:5" ht="15.75" x14ac:dyDescent="0.2">
      <c r="A9" s="81"/>
      <c r="B9" s="37" t="s">
        <v>52</v>
      </c>
      <c r="C9" s="37" t="s">
        <v>109</v>
      </c>
      <c r="D9" s="41" t="s">
        <v>103</v>
      </c>
      <c r="E9" s="40" t="s">
        <v>104</v>
      </c>
    </row>
    <row r="10" spans="1:5" ht="15.75" x14ac:dyDescent="0.2">
      <c r="A10" s="81"/>
      <c r="B10" s="37" t="s">
        <v>52</v>
      </c>
      <c r="C10" s="37"/>
      <c r="D10" s="37" t="s">
        <v>92</v>
      </c>
      <c r="E10" s="40" t="s">
        <v>107</v>
      </c>
    </row>
    <row r="11" spans="1:5" ht="15.75" x14ac:dyDescent="0.2">
      <c r="A11" s="81"/>
      <c r="B11" s="37" t="s">
        <v>52</v>
      </c>
      <c r="C11" s="37"/>
      <c r="D11" s="37" t="s">
        <v>105</v>
      </c>
      <c r="E11" s="40" t="s">
        <v>108</v>
      </c>
    </row>
    <row r="12" spans="1:5" ht="16.5" thickBot="1" x14ac:dyDescent="0.25">
      <c r="A12" s="81"/>
      <c r="B12" s="37" t="s">
        <v>52</v>
      </c>
      <c r="C12" s="42"/>
      <c r="D12" s="42" t="s">
        <v>106</v>
      </c>
      <c r="E12" s="43"/>
    </row>
    <row r="13" spans="1:5" ht="18" x14ac:dyDescent="0.2">
      <c r="A13" s="81"/>
      <c r="B13" s="14"/>
      <c r="C13" s="14"/>
      <c r="D13" s="14"/>
      <c r="E13" s="14"/>
    </row>
    <row r="14" spans="1:5" ht="18" x14ac:dyDescent="0.2">
      <c r="A14" s="81"/>
      <c r="B14" s="14"/>
      <c r="C14" s="14"/>
      <c r="D14" s="14"/>
      <c r="E14" s="14"/>
    </row>
    <row r="15" spans="1:5" ht="18" x14ac:dyDescent="0.2">
      <c r="A15" s="81"/>
      <c r="B15" s="14"/>
      <c r="C15" s="14"/>
      <c r="D15" s="14"/>
      <c r="E15" s="14"/>
    </row>
    <row r="16" spans="1:5" ht="18" x14ac:dyDescent="0.2">
      <c r="A16" s="81"/>
      <c r="B16" s="14"/>
      <c r="C16" s="14"/>
      <c r="D16" s="14"/>
      <c r="E16" s="14"/>
    </row>
    <row r="17" spans="1:5" ht="18" x14ac:dyDescent="0.2">
      <c r="A17" s="81"/>
      <c r="B17" s="14"/>
      <c r="C17" s="14"/>
      <c r="D17" s="14"/>
      <c r="E17" s="14"/>
    </row>
    <row r="18" spans="1:5" ht="18" x14ac:dyDescent="0.2">
      <c r="A18" s="81"/>
      <c r="B18" s="14"/>
      <c r="C18" s="14"/>
      <c r="D18" s="14"/>
      <c r="E18" s="14"/>
    </row>
    <row r="19" spans="1:5" ht="18" x14ac:dyDescent="0.2">
      <c r="A19" s="81"/>
      <c r="B19" s="14"/>
      <c r="C19" s="14"/>
      <c r="D19" s="14"/>
      <c r="E19" s="14"/>
    </row>
    <row r="20" spans="1:5" ht="18" x14ac:dyDescent="0.2">
      <c r="A20" s="81"/>
      <c r="B20" s="14"/>
      <c r="C20" s="14"/>
      <c r="D20" s="14"/>
      <c r="E20" s="14"/>
    </row>
    <row r="21" spans="1:5" ht="18" x14ac:dyDescent="0.2">
      <c r="A21" s="81"/>
      <c r="B21" s="14"/>
      <c r="C21" s="14"/>
      <c r="D21" s="14"/>
      <c r="E21" s="14"/>
    </row>
    <row r="22" spans="1:5" ht="18" x14ac:dyDescent="0.2">
      <c r="A22" s="81"/>
      <c r="B22" s="14"/>
      <c r="C22" s="14"/>
      <c r="D22" s="14"/>
      <c r="E22" s="14"/>
    </row>
    <row r="23" spans="1:5" ht="18" x14ac:dyDescent="0.2">
      <c r="A23" s="81"/>
      <c r="B23" s="14"/>
      <c r="C23" s="14"/>
      <c r="D23" s="14"/>
      <c r="E23" s="14"/>
    </row>
    <row r="24" spans="1:5" ht="18" x14ac:dyDescent="0.2">
      <c r="A24" s="81"/>
      <c r="B24" s="14"/>
      <c r="C24" s="14"/>
      <c r="D24" s="14"/>
      <c r="E24" s="14"/>
    </row>
    <row r="25" spans="1:5" ht="18" x14ac:dyDescent="0.2">
      <c r="A25" s="81"/>
      <c r="B25" s="14"/>
      <c r="C25" s="14"/>
      <c r="D25" s="14"/>
      <c r="E25" s="14"/>
    </row>
    <row r="26" spans="1:5" ht="18" x14ac:dyDescent="0.2">
      <c r="A26" s="81"/>
      <c r="B26" s="14"/>
      <c r="C26" s="14"/>
      <c r="D26" s="14"/>
      <c r="E26" s="14"/>
    </row>
    <row r="27" spans="1:5" ht="18" x14ac:dyDescent="0.2">
      <c r="A27" s="81"/>
      <c r="B27" s="14"/>
      <c r="C27" s="14"/>
      <c r="D27" s="14"/>
      <c r="E27" s="14"/>
    </row>
    <row r="28" spans="1:5" ht="18" x14ac:dyDescent="0.2">
      <c r="A28" s="81"/>
      <c r="B28" s="14"/>
      <c r="C28" s="14"/>
      <c r="D28" s="14"/>
      <c r="E28" s="14"/>
    </row>
    <row r="29" spans="1:5" ht="18" x14ac:dyDescent="0.2">
      <c r="A29" s="81"/>
      <c r="B29" s="14"/>
      <c r="C29" s="14"/>
      <c r="D29" s="14"/>
      <c r="E29" s="14"/>
    </row>
    <row r="30" spans="1:5" ht="18" x14ac:dyDescent="0.2">
      <c r="A30" s="81"/>
      <c r="B30" s="14"/>
      <c r="C30" s="14"/>
      <c r="D30" s="14"/>
      <c r="E30" s="14"/>
    </row>
    <row r="31" spans="1:5" ht="18" x14ac:dyDescent="0.2">
      <c r="A31" s="81"/>
      <c r="B31" s="14"/>
      <c r="C31" s="14"/>
      <c r="D31" s="14"/>
      <c r="E31" s="14"/>
    </row>
    <row r="32" spans="1:5" ht="18" x14ac:dyDescent="0.2">
      <c r="A32" s="81"/>
      <c r="B32" s="14"/>
      <c r="C32" s="14"/>
      <c r="D32" s="14"/>
      <c r="E32" s="14"/>
    </row>
    <row r="33" spans="1:5" ht="18" x14ac:dyDescent="0.2">
      <c r="A33" s="82"/>
      <c r="B33" s="14"/>
      <c r="C33" s="14"/>
      <c r="D33" s="14"/>
      <c r="E33" s="14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D14" sqref="D14"/>
    </sheetView>
  </sheetViews>
  <sheetFormatPr defaultRowHeight="14.25" x14ac:dyDescent="0.2"/>
  <cols>
    <col min="1" max="1" width="34" customWidth="1"/>
    <col min="2" max="2" width="15.625" customWidth="1"/>
    <col min="3" max="3" width="29.875" customWidth="1"/>
    <col min="4" max="4" width="54.125" customWidth="1"/>
    <col min="5" max="5" width="34.875" customWidth="1"/>
  </cols>
  <sheetData>
    <row r="2" spans="1:5" ht="30.75" customHeight="1" x14ac:dyDescent="0.2">
      <c r="B2" s="76" t="s">
        <v>110</v>
      </c>
      <c r="C2" s="76"/>
      <c r="D2" s="76"/>
    </row>
    <row r="3" spans="1:5" ht="29.25" customHeight="1" x14ac:dyDescent="0.2">
      <c r="A3" s="75" t="s">
        <v>57</v>
      </c>
      <c r="B3" s="75" t="s">
        <v>27</v>
      </c>
      <c r="C3" s="77" t="s">
        <v>29</v>
      </c>
      <c r="D3" s="78"/>
      <c r="E3" s="79"/>
    </row>
    <row r="4" spans="1:5" ht="33" customHeight="1" thickBot="1" x14ac:dyDescent="0.25">
      <c r="A4" s="75"/>
      <c r="B4" s="75"/>
      <c r="C4" s="34" t="s">
        <v>37</v>
      </c>
      <c r="D4" s="34" t="s">
        <v>17</v>
      </c>
      <c r="E4" s="34" t="s">
        <v>36</v>
      </c>
    </row>
    <row r="5" spans="1:5" ht="18" x14ac:dyDescent="0.2">
      <c r="A5" s="80" t="s">
        <v>58</v>
      </c>
      <c r="B5" s="14" t="s">
        <v>53</v>
      </c>
      <c r="C5" s="24" t="s">
        <v>111</v>
      </c>
      <c r="D5" s="24" t="s">
        <v>112</v>
      </c>
      <c r="E5" s="26"/>
    </row>
    <row r="6" spans="1:5" ht="18" x14ac:dyDescent="0.2">
      <c r="A6" s="81"/>
      <c r="B6" s="14" t="s">
        <v>53</v>
      </c>
      <c r="C6" s="14" t="s">
        <v>113</v>
      </c>
      <c r="D6" s="14" t="s">
        <v>114</v>
      </c>
      <c r="E6" s="27"/>
    </row>
    <row r="7" spans="1:5" ht="18" x14ac:dyDescent="0.2">
      <c r="A7" s="81"/>
      <c r="B7" s="14" t="s">
        <v>53</v>
      </c>
      <c r="C7" s="14" t="s">
        <v>115</v>
      </c>
      <c r="D7" s="14"/>
      <c r="E7" s="27"/>
    </row>
    <row r="8" spans="1:5" ht="18" x14ac:dyDescent="0.2">
      <c r="A8" s="81"/>
      <c r="B8" s="14"/>
      <c r="C8" s="14"/>
      <c r="D8" s="14"/>
      <c r="E8" s="14"/>
    </row>
    <row r="9" spans="1:5" ht="18" x14ac:dyDescent="0.2">
      <c r="A9" s="81"/>
      <c r="B9" s="14"/>
      <c r="C9" s="14"/>
      <c r="D9" s="14"/>
      <c r="E9" s="14"/>
    </row>
    <row r="10" spans="1:5" ht="18" x14ac:dyDescent="0.2">
      <c r="A10" s="81"/>
      <c r="B10" s="14"/>
      <c r="C10" s="14"/>
      <c r="D10" s="14"/>
      <c r="E10" s="14"/>
    </row>
    <row r="11" spans="1:5" ht="18" x14ac:dyDescent="0.2">
      <c r="A11" s="81"/>
      <c r="B11" s="14"/>
      <c r="C11" s="14"/>
      <c r="D11" s="14"/>
      <c r="E11" s="14"/>
    </row>
    <row r="12" spans="1:5" ht="18" x14ac:dyDescent="0.2">
      <c r="A12" s="81"/>
      <c r="B12" s="14"/>
      <c r="C12" s="14"/>
      <c r="D12" s="14"/>
      <c r="E12" s="14"/>
    </row>
    <row r="13" spans="1:5" ht="18" x14ac:dyDescent="0.2">
      <c r="A13" s="81"/>
      <c r="B13" s="14"/>
      <c r="C13" s="14"/>
      <c r="D13" s="14"/>
      <c r="E13" s="14"/>
    </row>
    <row r="14" spans="1:5" ht="18" x14ac:dyDescent="0.2">
      <c r="A14" s="81"/>
      <c r="B14" s="14"/>
      <c r="C14" s="14"/>
      <c r="D14" s="14"/>
      <c r="E14" s="14"/>
    </row>
    <row r="15" spans="1:5" ht="18" x14ac:dyDescent="0.2">
      <c r="A15" s="81"/>
      <c r="B15" s="14"/>
      <c r="C15" s="14"/>
      <c r="D15" s="14"/>
      <c r="E15" s="14"/>
    </row>
    <row r="16" spans="1:5" ht="18" x14ac:dyDescent="0.2">
      <c r="A16" s="81"/>
      <c r="B16" s="14"/>
      <c r="C16" s="14"/>
      <c r="D16" s="14"/>
      <c r="E16" s="14"/>
    </row>
    <row r="17" spans="1:5" ht="18" x14ac:dyDescent="0.2">
      <c r="A17" s="81"/>
      <c r="B17" s="14"/>
      <c r="C17" s="14"/>
      <c r="D17" s="14"/>
      <c r="E17" s="14"/>
    </row>
    <row r="18" spans="1:5" ht="18" x14ac:dyDescent="0.2">
      <c r="A18" s="81"/>
      <c r="B18" s="14"/>
      <c r="C18" s="14"/>
      <c r="D18" s="14"/>
      <c r="E18" s="14"/>
    </row>
    <row r="19" spans="1:5" ht="18" x14ac:dyDescent="0.2">
      <c r="A19" s="81"/>
      <c r="B19" s="14"/>
      <c r="C19" s="14"/>
      <c r="D19" s="14"/>
      <c r="E19" s="14"/>
    </row>
    <row r="20" spans="1:5" ht="18" x14ac:dyDescent="0.2">
      <c r="A20" s="81"/>
      <c r="B20" s="14"/>
      <c r="C20" s="14"/>
      <c r="D20" s="14"/>
      <c r="E20" s="14"/>
    </row>
    <row r="21" spans="1:5" ht="18" x14ac:dyDescent="0.2">
      <c r="A21" s="81"/>
      <c r="B21" s="14"/>
      <c r="C21" s="14"/>
      <c r="D21" s="14"/>
      <c r="E21" s="14"/>
    </row>
    <row r="22" spans="1:5" ht="18" x14ac:dyDescent="0.2">
      <c r="A22" s="81"/>
      <c r="B22" s="14"/>
      <c r="C22" s="14"/>
      <c r="D22" s="14"/>
      <c r="E22" s="14"/>
    </row>
    <row r="23" spans="1:5" ht="18" x14ac:dyDescent="0.2">
      <c r="A23" s="81"/>
      <c r="B23" s="14"/>
      <c r="C23" s="14"/>
      <c r="D23" s="14"/>
      <c r="E23" s="14"/>
    </row>
    <row r="24" spans="1:5" ht="18" x14ac:dyDescent="0.2">
      <c r="A24" s="81"/>
      <c r="B24" s="14"/>
      <c r="C24" s="14"/>
      <c r="D24" s="14"/>
      <c r="E24" s="14"/>
    </row>
    <row r="25" spans="1:5" ht="18" x14ac:dyDescent="0.2">
      <c r="A25" s="81"/>
      <c r="B25" s="14"/>
      <c r="C25" s="14"/>
      <c r="D25" s="14"/>
      <c r="E25" s="14"/>
    </row>
    <row r="26" spans="1:5" ht="18" x14ac:dyDescent="0.2">
      <c r="A26" s="81"/>
      <c r="B26" s="14"/>
      <c r="C26" s="14"/>
      <c r="D26" s="14"/>
      <c r="E26" s="14"/>
    </row>
    <row r="27" spans="1:5" ht="18" x14ac:dyDescent="0.2">
      <c r="A27" s="81"/>
      <c r="B27" s="14"/>
      <c r="C27" s="14"/>
      <c r="D27" s="14"/>
      <c r="E27" s="14"/>
    </row>
    <row r="28" spans="1:5" ht="18" x14ac:dyDescent="0.2">
      <c r="A28" s="81"/>
      <c r="B28" s="14"/>
      <c r="C28" s="14"/>
      <c r="D28" s="14"/>
      <c r="E28" s="14"/>
    </row>
    <row r="29" spans="1:5" ht="18" x14ac:dyDescent="0.2">
      <c r="A29" s="81"/>
      <c r="B29" s="14"/>
      <c r="C29" s="14"/>
      <c r="D29" s="14"/>
      <c r="E29" s="14"/>
    </row>
    <row r="30" spans="1:5" ht="18" x14ac:dyDescent="0.2">
      <c r="A30" s="81"/>
      <c r="B30" s="14"/>
      <c r="C30" s="14"/>
      <c r="D30" s="14"/>
      <c r="E30" s="14"/>
    </row>
    <row r="31" spans="1:5" ht="18" x14ac:dyDescent="0.2">
      <c r="A31" s="81"/>
      <c r="B31" s="14"/>
      <c r="C31" s="14"/>
      <c r="D31" s="14"/>
      <c r="E31" s="14"/>
    </row>
    <row r="32" spans="1:5" ht="18" x14ac:dyDescent="0.2">
      <c r="A32" s="81"/>
      <c r="B32" s="14"/>
      <c r="C32" s="14"/>
      <c r="D32" s="14"/>
      <c r="E32" s="14"/>
    </row>
    <row r="33" spans="1:5" ht="18" x14ac:dyDescent="0.2">
      <c r="A33" s="82"/>
      <c r="B33" s="14"/>
      <c r="C33" s="14"/>
      <c r="D33" s="14"/>
      <c r="E33" s="14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جدول المواصفات</vt:lpstr>
      <vt:lpstr>أهداف الفهم القرائي</vt:lpstr>
      <vt:lpstr>أهداف الأسلوب اللغوي</vt:lpstr>
      <vt:lpstr>أهداف الظاهرة الإملائية</vt:lpstr>
      <vt:lpstr>أهداف الوظيفة النحوية</vt:lpstr>
      <vt:lpstr>أهداف الرسم الكتابي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بسام عبدالرحمن البابطين</cp:lastModifiedBy>
  <dcterms:created xsi:type="dcterms:W3CDTF">2023-02-11T06:51:52Z</dcterms:created>
  <dcterms:modified xsi:type="dcterms:W3CDTF">2024-01-03T05:36:53Z</dcterms:modified>
</cp:coreProperties>
</file>