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35854155\Desktop\برامج 1444\"/>
    </mc:Choice>
  </mc:AlternateContent>
  <bookViews>
    <workbookView showSheetTabs="0" xWindow="0" yWindow="0" windowWidth="28800" windowHeight="12345"/>
  </bookViews>
  <sheets>
    <sheet name="1" sheetId="10" r:id="rId1"/>
    <sheet name="2" sheetId="11" r:id="rId2"/>
    <sheet name="ف2" sheetId="20" r:id="rId3"/>
    <sheet name="ف3" sheetId="21" r:id="rId4"/>
    <sheet name="الأولية" sheetId="1" r:id="rId5"/>
    <sheet name="بند1" sheetId="2" r:id="rId6"/>
    <sheet name="بند (2)" sheetId="4" r:id="rId7"/>
    <sheet name="بند (3)" sheetId="5" r:id="rId8"/>
    <sheet name="بند (4)" sheetId="6" r:id="rId9"/>
    <sheet name="بند (5)" sheetId="7" r:id="rId10"/>
    <sheet name="بند (6)" sheetId="8" r:id="rId11"/>
    <sheet name="بند (7)" sheetId="9" r:id="rId12"/>
    <sheet name="تقرير" sheetId="3" r:id="rId13"/>
    <sheet name="ف2 1" sheetId="12" r:id="rId14"/>
    <sheet name="ف2 2" sheetId="13" r:id="rId15"/>
    <sheet name="ف2 3" sheetId="14" r:id="rId16"/>
    <sheet name="ف2 4 " sheetId="15" r:id="rId17"/>
    <sheet name="ف2 5" sheetId="16" r:id="rId18"/>
    <sheet name="ف2 6" sheetId="17" r:id="rId19"/>
    <sheet name="ف2 7" sheetId="18" r:id="rId20"/>
    <sheet name="تقرير ف2" sheetId="19" r:id="rId21"/>
    <sheet name="ف3-1" sheetId="22" r:id="rId22"/>
    <sheet name="ف3-2" sheetId="23" r:id="rId23"/>
    <sheet name="ف3-3" sheetId="25" r:id="rId24"/>
    <sheet name="ف3-4" sheetId="24" r:id="rId25"/>
    <sheet name="ف3-5" sheetId="26" r:id="rId26"/>
    <sheet name="ف3-6" sheetId="27" r:id="rId27"/>
    <sheet name="ف3-7" sheetId="28" r:id="rId28"/>
    <sheet name="تقرير ف3 " sheetId="29" r:id="rId29"/>
  </sheets>
  <definedNames>
    <definedName name="_xlnm._FilterDatabase" localSheetId="6" hidden="1">'بند (2)'!$C$13:$J$13</definedName>
    <definedName name="_xlnm._FilterDatabase" localSheetId="7" hidden="1">'بند (3)'!$C$13:$J$13</definedName>
    <definedName name="_xlnm._FilterDatabase" localSheetId="8" hidden="1">'بند (4)'!$C$13:$J$13</definedName>
    <definedName name="_xlnm._FilterDatabase" localSheetId="9" hidden="1">'بند (5)'!$C$13:$J$13</definedName>
    <definedName name="_xlnm._FilterDatabase" localSheetId="10" hidden="1">'بند (6)'!$C$13:$J$13</definedName>
    <definedName name="_xlnm._FilterDatabase" localSheetId="11" hidden="1">'بند (7)'!$C$13:$J$13</definedName>
    <definedName name="_xlnm._FilterDatabase" localSheetId="5" hidden="1">بند1!$C$13:$J$13</definedName>
    <definedName name="_xlnm._FilterDatabase" localSheetId="13" hidden="1">'ف2 1'!$C$13:$J$13</definedName>
    <definedName name="_xlnm._FilterDatabase" localSheetId="14" hidden="1">'ف2 2'!$C$13:$J$13</definedName>
    <definedName name="_xlnm._FilterDatabase" localSheetId="15" hidden="1">'ف2 3'!$C$13:$J$13</definedName>
    <definedName name="_xlnm._FilterDatabase" localSheetId="16" hidden="1">'ف2 4 '!$C$13:$J$13</definedName>
    <definedName name="_xlnm._FilterDatabase" localSheetId="17" hidden="1">'ف2 5'!$C$13:$J$13</definedName>
    <definedName name="_xlnm._FilterDatabase" localSheetId="18" hidden="1">'ف2 6'!$C$13:$J$13</definedName>
    <definedName name="_xlnm._FilterDatabase" localSheetId="19" hidden="1">'ف2 7'!$C$13:$J$13</definedName>
    <definedName name="_xlnm._FilterDatabase" localSheetId="21" hidden="1">'ف3-1'!$C$13:$J$13</definedName>
    <definedName name="_xlnm._FilterDatabase" localSheetId="22" hidden="1">'ف3-2'!$C$13:$J$13</definedName>
    <definedName name="_xlnm._FilterDatabase" localSheetId="23" hidden="1">'ف3-3'!$C$13:$J$13</definedName>
    <definedName name="_xlnm._FilterDatabase" localSheetId="24" hidden="1">'ف3-4'!$C$13:$J$13</definedName>
    <definedName name="_xlnm._FilterDatabase" localSheetId="25" hidden="1">'ف3-5'!$C$13:$J$13</definedName>
    <definedName name="_xlnm._FilterDatabase" localSheetId="26" hidden="1">'ف3-6'!$C$13:$J$13</definedName>
    <definedName name="_xlnm._FilterDatabase" localSheetId="27" hidden="1">'ف3-7'!$C$13:$J$13</definedName>
    <definedName name="_xlnm.Print_Area" localSheetId="6">'بند (2)'!$A$1:$K$223</definedName>
    <definedName name="_xlnm.Print_Area" localSheetId="7">'بند (3)'!$A$1:$K$223</definedName>
    <definedName name="_xlnm.Print_Area" localSheetId="8">'بند (4)'!$A$1:$K$223</definedName>
    <definedName name="_xlnm.Print_Area" localSheetId="9">'بند (5)'!$A$1:$K$223</definedName>
    <definedName name="_xlnm.Print_Area" localSheetId="10">'بند (6)'!$A$1:$K$223</definedName>
    <definedName name="_xlnm.Print_Area" localSheetId="11">'بند (7)'!$A$1:$K$223</definedName>
    <definedName name="_xlnm.Print_Area" localSheetId="5">بند1!$A$1:$K$223</definedName>
    <definedName name="_xlnm.Print_Area" localSheetId="12">تقرير!$A$1:$L$30</definedName>
    <definedName name="_xlnm.Print_Area" localSheetId="20">'تقرير ف2'!$A$1:$L$30</definedName>
    <definedName name="_xlnm.Print_Area" localSheetId="28">'تقرير ف3 '!$A$1:$L$30</definedName>
    <definedName name="_xlnm.Print_Area" localSheetId="13">'ف2 1'!$A$1:$K$223</definedName>
    <definedName name="_xlnm.Print_Area" localSheetId="14">'ف2 2'!$A$1:$K$223</definedName>
    <definedName name="_xlnm.Print_Area" localSheetId="15">'ف2 3'!$A$1:$K$223</definedName>
    <definedName name="_xlnm.Print_Area" localSheetId="16">'ف2 4 '!$A$1:$K$223</definedName>
    <definedName name="_xlnm.Print_Area" localSheetId="17">'ف2 5'!$A$1:$K$223</definedName>
    <definedName name="_xlnm.Print_Area" localSheetId="18">'ف2 6'!$A$1:$K$223</definedName>
    <definedName name="_xlnm.Print_Area" localSheetId="19">'ف2 7'!$A$1:$K$223</definedName>
    <definedName name="_xlnm.Print_Area" localSheetId="21">'ف3-1'!$A$1:$K$223</definedName>
    <definedName name="_xlnm.Print_Area" localSheetId="22">'ف3-2'!$A$1:$K$223</definedName>
    <definedName name="_xlnm.Print_Area" localSheetId="23">'ف3-3'!$A$1:$K$223</definedName>
    <definedName name="_xlnm.Print_Area" localSheetId="24">'ف3-4'!$A$1:$K$223</definedName>
    <definedName name="_xlnm.Print_Area" localSheetId="25">'ف3-5'!$A$1:$K$223</definedName>
    <definedName name="_xlnm.Print_Area" localSheetId="26">'ف3-6'!$A$1:$K$223</definedName>
    <definedName name="_xlnm.Print_Area" localSheetId="27">'ف3-7'!$A$1:$K$223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4" i="16" l="1"/>
  <c r="K13" i="29" l="1"/>
  <c r="J13" i="29"/>
  <c r="I13" i="29"/>
  <c r="H13" i="29"/>
  <c r="G13" i="29"/>
  <c r="F13" i="29"/>
  <c r="E13" i="29"/>
  <c r="F8" i="29"/>
  <c r="F26" i="29"/>
  <c r="C26" i="29"/>
  <c r="F25" i="29"/>
  <c r="C25" i="29"/>
  <c r="F24" i="29"/>
  <c r="C24" i="29"/>
  <c r="F23" i="29"/>
  <c r="C23" i="29"/>
  <c r="F22" i="29"/>
  <c r="C22" i="29"/>
  <c r="F21" i="29"/>
  <c r="C21" i="29"/>
  <c r="F20" i="29"/>
  <c r="C20" i="29"/>
  <c r="K11" i="29"/>
  <c r="J11" i="29"/>
  <c r="I11" i="29"/>
  <c r="H11" i="29"/>
  <c r="G11" i="29"/>
  <c r="F11" i="29"/>
  <c r="E11" i="29"/>
  <c r="I8" i="29"/>
  <c r="B5" i="29"/>
  <c r="B4" i="29"/>
  <c r="B3" i="29"/>
  <c r="B2" i="29"/>
  <c r="I6" i="28"/>
  <c r="I6" i="27"/>
  <c r="I6" i="26"/>
  <c r="I6" i="24"/>
  <c r="I6" i="25"/>
  <c r="G221" i="28"/>
  <c r="E221" i="28"/>
  <c r="D221" i="28"/>
  <c r="G220" i="28"/>
  <c r="E220" i="28"/>
  <c r="D220" i="28"/>
  <c r="G218" i="28"/>
  <c r="E218" i="28"/>
  <c r="D218" i="28"/>
  <c r="G217" i="28"/>
  <c r="E217" i="28"/>
  <c r="D217" i="28"/>
  <c r="I216" i="28"/>
  <c r="I215" i="28"/>
  <c r="G214" i="28"/>
  <c r="G213" i="28"/>
  <c r="G212" i="28"/>
  <c r="G211" i="28"/>
  <c r="G210" i="28"/>
  <c r="G209" i="28"/>
  <c r="G208" i="28"/>
  <c r="G207" i="28"/>
  <c r="G206" i="28"/>
  <c r="G205" i="28"/>
  <c r="G204" i="28"/>
  <c r="G203" i="28"/>
  <c r="G202" i="28"/>
  <c r="G201" i="28"/>
  <c r="G200" i="28"/>
  <c r="G199" i="28"/>
  <c r="G198" i="28"/>
  <c r="G197" i="28"/>
  <c r="G196" i="28"/>
  <c r="G195" i="28"/>
  <c r="G194" i="28"/>
  <c r="G193" i="28"/>
  <c r="G192" i="28"/>
  <c r="G191" i="28"/>
  <c r="G190" i="28"/>
  <c r="G189" i="28"/>
  <c r="G188" i="28"/>
  <c r="G187" i="28"/>
  <c r="G186" i="28"/>
  <c r="G185" i="28"/>
  <c r="G184" i="28"/>
  <c r="G183" i="28"/>
  <c r="G182" i="28"/>
  <c r="G181" i="28"/>
  <c r="G180" i="28"/>
  <c r="G179" i="28"/>
  <c r="G178" i="28"/>
  <c r="G177" i="28"/>
  <c r="G176" i="28"/>
  <c r="G175" i="28"/>
  <c r="G174" i="28"/>
  <c r="G173" i="28"/>
  <c r="G172" i="28"/>
  <c r="G171" i="28"/>
  <c r="G170" i="28"/>
  <c r="G169" i="28"/>
  <c r="G168" i="28"/>
  <c r="G167" i="28"/>
  <c r="G166" i="28"/>
  <c r="G165" i="28"/>
  <c r="G164" i="28"/>
  <c r="G163" i="28"/>
  <c r="G162" i="28"/>
  <c r="G161" i="28"/>
  <c r="G160" i="28"/>
  <c r="G159" i="28"/>
  <c r="G158" i="28"/>
  <c r="G157" i="28"/>
  <c r="G156" i="28"/>
  <c r="G155" i="28"/>
  <c r="G154" i="28"/>
  <c r="G153" i="28"/>
  <c r="G152" i="28"/>
  <c r="G151" i="28"/>
  <c r="G150" i="28"/>
  <c r="G149" i="28"/>
  <c r="G148" i="28"/>
  <c r="G147" i="28"/>
  <c r="G146" i="28"/>
  <c r="G145" i="28"/>
  <c r="G144" i="28"/>
  <c r="G143" i="28"/>
  <c r="G142" i="28"/>
  <c r="G141" i="28"/>
  <c r="G140" i="28"/>
  <c r="G139" i="28"/>
  <c r="G138" i="28"/>
  <c r="G137" i="28"/>
  <c r="G136" i="28"/>
  <c r="G135" i="28"/>
  <c r="G134" i="28"/>
  <c r="G133" i="28"/>
  <c r="G132" i="28"/>
  <c r="G131" i="28"/>
  <c r="G130" i="28"/>
  <c r="G129" i="28"/>
  <c r="G128" i="28"/>
  <c r="G127" i="28"/>
  <c r="G126" i="28"/>
  <c r="G125" i="28"/>
  <c r="G124" i="28"/>
  <c r="G123" i="28"/>
  <c r="G122" i="28"/>
  <c r="G121" i="28"/>
  <c r="G120" i="28"/>
  <c r="G119" i="28"/>
  <c r="G118" i="28"/>
  <c r="G117" i="28"/>
  <c r="G116" i="28"/>
  <c r="G115" i="28"/>
  <c r="G114" i="28"/>
  <c r="G113" i="28"/>
  <c r="G112" i="28"/>
  <c r="G111" i="28"/>
  <c r="G110" i="28"/>
  <c r="G109" i="28"/>
  <c r="G108" i="28"/>
  <c r="G107" i="28"/>
  <c r="G106" i="28"/>
  <c r="G105" i="28"/>
  <c r="G104" i="28"/>
  <c r="G103" i="28"/>
  <c r="G102" i="28"/>
  <c r="G101" i="28"/>
  <c r="G100" i="28"/>
  <c r="G99" i="28"/>
  <c r="G98" i="28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E9" i="28"/>
  <c r="C5" i="28"/>
  <c r="C4" i="28"/>
  <c r="I3" i="28"/>
  <c r="C3" i="28"/>
  <c r="C2" i="28"/>
  <c r="G221" i="27"/>
  <c r="E221" i="27"/>
  <c r="D221" i="27"/>
  <c r="G220" i="27"/>
  <c r="E220" i="27"/>
  <c r="D220" i="27"/>
  <c r="G218" i="27"/>
  <c r="E218" i="27"/>
  <c r="D218" i="27"/>
  <c r="G217" i="27"/>
  <c r="E217" i="27"/>
  <c r="D217" i="27"/>
  <c r="I216" i="27"/>
  <c r="I215" i="27"/>
  <c r="G214" i="27"/>
  <c r="G213" i="27"/>
  <c r="G212" i="27"/>
  <c r="G211" i="27"/>
  <c r="G210" i="27"/>
  <c r="G209" i="27"/>
  <c r="G208" i="27"/>
  <c r="G207" i="27"/>
  <c r="G206" i="27"/>
  <c r="G205" i="27"/>
  <c r="G204" i="27"/>
  <c r="G203" i="27"/>
  <c r="G202" i="27"/>
  <c r="G201" i="27"/>
  <c r="G200" i="27"/>
  <c r="G199" i="27"/>
  <c r="G198" i="27"/>
  <c r="G197" i="27"/>
  <c r="G196" i="27"/>
  <c r="G195" i="27"/>
  <c r="G194" i="27"/>
  <c r="G193" i="27"/>
  <c r="G192" i="27"/>
  <c r="G191" i="27"/>
  <c r="G190" i="27"/>
  <c r="G189" i="27"/>
  <c r="G188" i="27"/>
  <c r="G187" i="27"/>
  <c r="G186" i="27"/>
  <c r="G185" i="27"/>
  <c r="G184" i="27"/>
  <c r="G183" i="27"/>
  <c r="G182" i="27"/>
  <c r="G181" i="27"/>
  <c r="G180" i="27"/>
  <c r="G179" i="27"/>
  <c r="G178" i="27"/>
  <c r="G177" i="27"/>
  <c r="G176" i="27"/>
  <c r="G175" i="27"/>
  <c r="G174" i="27"/>
  <c r="G173" i="27"/>
  <c r="G172" i="27"/>
  <c r="G171" i="27"/>
  <c r="G170" i="27"/>
  <c r="G169" i="27"/>
  <c r="G168" i="27"/>
  <c r="G167" i="27"/>
  <c r="G166" i="27"/>
  <c r="G165" i="27"/>
  <c r="G164" i="27"/>
  <c r="G163" i="27"/>
  <c r="G162" i="27"/>
  <c r="G161" i="27"/>
  <c r="G160" i="27"/>
  <c r="G159" i="27"/>
  <c r="G158" i="27"/>
  <c r="G157" i="27"/>
  <c r="G156" i="27"/>
  <c r="G155" i="27"/>
  <c r="G154" i="27"/>
  <c r="G153" i="27"/>
  <c r="G152" i="27"/>
  <c r="G151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5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1" i="27"/>
  <c r="G120" i="27"/>
  <c r="G119" i="27"/>
  <c r="G118" i="27"/>
  <c r="G117" i="27"/>
  <c r="G116" i="27"/>
  <c r="G115" i="27"/>
  <c r="G114" i="27"/>
  <c r="G113" i="27"/>
  <c r="G112" i="27"/>
  <c r="G111" i="27"/>
  <c r="G110" i="27"/>
  <c r="G109" i="27"/>
  <c r="G108" i="27"/>
  <c r="G107" i="27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2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E9" i="27"/>
  <c r="C5" i="27"/>
  <c r="C4" i="27"/>
  <c r="I3" i="27"/>
  <c r="C3" i="27"/>
  <c r="C2" i="27"/>
  <c r="G221" i="26"/>
  <c r="E221" i="26"/>
  <c r="D221" i="26"/>
  <c r="G220" i="26"/>
  <c r="E220" i="26"/>
  <c r="D220" i="26"/>
  <c r="G218" i="26"/>
  <c r="E218" i="26"/>
  <c r="D218" i="26"/>
  <c r="G217" i="26"/>
  <c r="E217" i="26"/>
  <c r="D217" i="26"/>
  <c r="I216" i="26"/>
  <c r="I215" i="26"/>
  <c r="G214" i="26"/>
  <c r="G213" i="26"/>
  <c r="G212" i="26"/>
  <c r="G211" i="26"/>
  <c r="G210" i="26"/>
  <c r="G209" i="26"/>
  <c r="G208" i="26"/>
  <c r="G207" i="26"/>
  <c r="G206" i="26"/>
  <c r="G205" i="26"/>
  <c r="G204" i="26"/>
  <c r="G203" i="26"/>
  <c r="G202" i="26"/>
  <c r="G201" i="26"/>
  <c r="G200" i="26"/>
  <c r="G199" i="26"/>
  <c r="G198" i="26"/>
  <c r="G197" i="26"/>
  <c r="G196" i="26"/>
  <c r="G195" i="26"/>
  <c r="G194" i="26"/>
  <c r="G193" i="26"/>
  <c r="G192" i="26"/>
  <c r="G191" i="26"/>
  <c r="G190" i="26"/>
  <c r="G189" i="26"/>
  <c r="G188" i="26"/>
  <c r="G187" i="26"/>
  <c r="G186" i="26"/>
  <c r="G185" i="26"/>
  <c r="G184" i="26"/>
  <c r="G183" i="26"/>
  <c r="G182" i="26"/>
  <c r="G181" i="26"/>
  <c r="G180" i="26"/>
  <c r="G179" i="26"/>
  <c r="G178" i="26"/>
  <c r="G177" i="26"/>
  <c r="G176" i="26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9" i="26"/>
  <c r="G148" i="26"/>
  <c r="G147" i="26"/>
  <c r="G146" i="26"/>
  <c r="G145" i="26"/>
  <c r="G144" i="26"/>
  <c r="G143" i="26"/>
  <c r="G142" i="26"/>
  <c r="G141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E9" i="26"/>
  <c r="C5" i="26"/>
  <c r="C4" i="26"/>
  <c r="I3" i="26"/>
  <c r="C3" i="26"/>
  <c r="C2" i="26"/>
  <c r="G221" i="25"/>
  <c r="E221" i="25"/>
  <c r="D221" i="25"/>
  <c r="G220" i="25"/>
  <c r="E220" i="25"/>
  <c r="D220" i="25"/>
  <c r="G218" i="25"/>
  <c r="E218" i="25"/>
  <c r="D218" i="25"/>
  <c r="G217" i="25"/>
  <c r="E217" i="25"/>
  <c r="D217" i="25"/>
  <c r="I216" i="25"/>
  <c r="I215" i="25"/>
  <c r="G214" i="25"/>
  <c r="G213" i="25"/>
  <c r="G212" i="25"/>
  <c r="G211" i="25"/>
  <c r="G210" i="25"/>
  <c r="G209" i="25"/>
  <c r="G208" i="25"/>
  <c r="G207" i="25"/>
  <c r="G206" i="25"/>
  <c r="G205" i="25"/>
  <c r="G204" i="25"/>
  <c r="G203" i="25"/>
  <c r="G202" i="25"/>
  <c r="G201" i="25"/>
  <c r="G200" i="25"/>
  <c r="G199" i="25"/>
  <c r="G198" i="25"/>
  <c r="G197" i="25"/>
  <c r="G196" i="25"/>
  <c r="G195" i="25"/>
  <c r="G194" i="25"/>
  <c r="G193" i="25"/>
  <c r="G192" i="25"/>
  <c r="G191" i="25"/>
  <c r="G190" i="25"/>
  <c r="G189" i="25"/>
  <c r="G188" i="25"/>
  <c r="G187" i="25"/>
  <c r="G186" i="25"/>
  <c r="G185" i="25"/>
  <c r="G184" i="25"/>
  <c r="G183" i="25"/>
  <c r="G182" i="25"/>
  <c r="G181" i="25"/>
  <c r="G180" i="25"/>
  <c r="G179" i="25"/>
  <c r="G178" i="25"/>
  <c r="G177" i="25"/>
  <c r="G176" i="25"/>
  <c r="G175" i="25"/>
  <c r="G174" i="25"/>
  <c r="G173" i="25"/>
  <c r="G172" i="25"/>
  <c r="G171" i="25"/>
  <c r="G170" i="25"/>
  <c r="G169" i="25"/>
  <c r="G168" i="25"/>
  <c r="G167" i="25"/>
  <c r="G166" i="25"/>
  <c r="G165" i="25"/>
  <c r="G164" i="25"/>
  <c r="G163" i="25"/>
  <c r="G162" i="25"/>
  <c r="G161" i="25"/>
  <c r="G160" i="25"/>
  <c r="G159" i="25"/>
  <c r="G158" i="25"/>
  <c r="G157" i="25"/>
  <c r="G156" i="25"/>
  <c r="G155" i="25"/>
  <c r="G154" i="25"/>
  <c r="G153" i="25"/>
  <c r="G152" i="25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E9" i="25"/>
  <c r="C5" i="25"/>
  <c r="C4" i="25"/>
  <c r="I3" i="25"/>
  <c r="C3" i="25"/>
  <c r="C2" i="25"/>
  <c r="G221" i="24"/>
  <c r="E221" i="24"/>
  <c r="D221" i="24"/>
  <c r="G220" i="24"/>
  <c r="E220" i="24"/>
  <c r="D220" i="24"/>
  <c r="G218" i="24"/>
  <c r="E218" i="24"/>
  <c r="D218" i="24"/>
  <c r="G217" i="24"/>
  <c r="E217" i="24"/>
  <c r="D217" i="24"/>
  <c r="I216" i="24"/>
  <c r="I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E9" i="24"/>
  <c r="C5" i="24"/>
  <c r="C4" i="24"/>
  <c r="I3" i="24"/>
  <c r="C3" i="24"/>
  <c r="C2" i="24"/>
  <c r="I6" i="23"/>
  <c r="G221" i="23"/>
  <c r="E221" i="23"/>
  <c r="D221" i="23"/>
  <c r="G220" i="23"/>
  <c r="E220" i="23"/>
  <c r="D220" i="23"/>
  <c r="G218" i="23"/>
  <c r="E218" i="23"/>
  <c r="D218" i="23"/>
  <c r="G217" i="23"/>
  <c r="E217" i="23"/>
  <c r="D217" i="23"/>
  <c r="I216" i="23"/>
  <c r="I215" i="23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G197" i="23"/>
  <c r="G196" i="23"/>
  <c r="G195" i="23"/>
  <c r="G194" i="23"/>
  <c r="G193" i="23"/>
  <c r="G192" i="23"/>
  <c r="G191" i="23"/>
  <c r="G190" i="23"/>
  <c r="G189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E9" i="23"/>
  <c r="C5" i="23"/>
  <c r="C4" i="23"/>
  <c r="I3" i="23"/>
  <c r="C3" i="23"/>
  <c r="C2" i="23"/>
  <c r="I6" i="22"/>
  <c r="G221" i="22"/>
  <c r="E221" i="22"/>
  <c r="D221" i="22"/>
  <c r="G220" i="22"/>
  <c r="E220" i="22"/>
  <c r="D220" i="22"/>
  <c r="G218" i="22"/>
  <c r="E218" i="22"/>
  <c r="D218" i="22"/>
  <c r="G217" i="22"/>
  <c r="E217" i="22"/>
  <c r="D217" i="22"/>
  <c r="I216" i="22"/>
  <c r="I215" i="22"/>
  <c r="G214" i="22"/>
  <c r="G213" i="22"/>
  <c r="G212" i="22"/>
  <c r="G211" i="22"/>
  <c r="G210" i="22"/>
  <c r="G209" i="22"/>
  <c r="G208" i="22"/>
  <c r="G207" i="22"/>
  <c r="G206" i="22"/>
  <c r="G205" i="22"/>
  <c r="G204" i="22"/>
  <c r="G203" i="22"/>
  <c r="G202" i="22"/>
  <c r="G201" i="22"/>
  <c r="G200" i="22"/>
  <c r="G199" i="22"/>
  <c r="G198" i="22"/>
  <c r="G197" i="22"/>
  <c r="G196" i="22"/>
  <c r="G195" i="22"/>
  <c r="G194" i="22"/>
  <c r="G193" i="22"/>
  <c r="G192" i="22"/>
  <c r="G191" i="22"/>
  <c r="G190" i="22"/>
  <c r="G189" i="22"/>
  <c r="G188" i="22"/>
  <c r="G187" i="22"/>
  <c r="G186" i="22"/>
  <c r="G185" i="22"/>
  <c r="G184" i="22"/>
  <c r="G183" i="22"/>
  <c r="G182" i="22"/>
  <c r="G181" i="22"/>
  <c r="G180" i="22"/>
  <c r="G179" i="22"/>
  <c r="G178" i="22"/>
  <c r="G177" i="22"/>
  <c r="G176" i="22"/>
  <c r="G175" i="22"/>
  <c r="G174" i="22"/>
  <c r="G173" i="22"/>
  <c r="G172" i="22"/>
  <c r="G171" i="22"/>
  <c r="G170" i="22"/>
  <c r="G169" i="22"/>
  <c r="G168" i="22"/>
  <c r="G167" i="22"/>
  <c r="G166" i="22"/>
  <c r="G165" i="22"/>
  <c r="G164" i="22"/>
  <c r="G163" i="22"/>
  <c r="G162" i="22"/>
  <c r="G161" i="22"/>
  <c r="G160" i="22"/>
  <c r="G159" i="22"/>
  <c r="G158" i="22"/>
  <c r="G157" i="22"/>
  <c r="G156" i="22"/>
  <c r="G155" i="22"/>
  <c r="G154" i="22"/>
  <c r="G153" i="22"/>
  <c r="G152" i="22"/>
  <c r="G151" i="22"/>
  <c r="G150" i="22"/>
  <c r="G149" i="22"/>
  <c r="G148" i="22"/>
  <c r="G147" i="22"/>
  <c r="G146" i="22"/>
  <c r="G145" i="22"/>
  <c r="G144" i="22"/>
  <c r="G143" i="22"/>
  <c r="G142" i="22"/>
  <c r="G141" i="22"/>
  <c r="G140" i="22"/>
  <c r="G139" i="22"/>
  <c r="G138" i="22"/>
  <c r="G137" i="22"/>
  <c r="G136" i="22"/>
  <c r="G135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1" i="22"/>
  <c r="G120" i="22"/>
  <c r="G119" i="22"/>
  <c r="G118" i="22"/>
  <c r="G117" i="22"/>
  <c r="G116" i="22"/>
  <c r="G115" i="22"/>
  <c r="G114" i="22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E9" i="22"/>
  <c r="C5" i="22"/>
  <c r="C4" i="22"/>
  <c r="I3" i="22"/>
  <c r="C3" i="22"/>
  <c r="C2" i="22"/>
  <c r="A16" i="21"/>
  <c r="A15" i="21"/>
  <c r="A14" i="21"/>
  <c r="A13" i="21"/>
  <c r="A12" i="21"/>
  <c r="A11" i="21"/>
  <c r="A10" i="21"/>
  <c r="A16" i="20"/>
  <c r="A15" i="20"/>
  <c r="A14" i="20"/>
  <c r="A13" i="20"/>
  <c r="A12" i="20"/>
  <c r="A11" i="20"/>
  <c r="A10" i="20"/>
  <c r="K13" i="19"/>
  <c r="J13" i="19"/>
  <c r="I13" i="19"/>
  <c r="H13" i="19"/>
  <c r="G13" i="19"/>
  <c r="F13" i="19"/>
  <c r="E13" i="19"/>
  <c r="F8" i="19"/>
  <c r="F26" i="19"/>
  <c r="C26" i="19"/>
  <c r="F25" i="19"/>
  <c r="C25" i="19"/>
  <c r="F24" i="19"/>
  <c r="C24" i="19"/>
  <c r="F23" i="19"/>
  <c r="C23" i="19"/>
  <c r="F22" i="19"/>
  <c r="C22" i="19"/>
  <c r="F21" i="19"/>
  <c r="C21" i="19"/>
  <c r="F20" i="19"/>
  <c r="C20" i="19"/>
  <c r="K11" i="19"/>
  <c r="J11" i="19"/>
  <c r="I11" i="19"/>
  <c r="H11" i="19"/>
  <c r="G11" i="19"/>
  <c r="F11" i="19"/>
  <c r="E11" i="19"/>
  <c r="I8" i="19"/>
  <c r="B5" i="19"/>
  <c r="B4" i="19"/>
  <c r="B3" i="19"/>
  <c r="B2" i="19"/>
  <c r="I6" i="18"/>
  <c r="G221" i="18"/>
  <c r="E221" i="18"/>
  <c r="D221" i="18"/>
  <c r="G220" i="18"/>
  <c r="E220" i="18"/>
  <c r="D220" i="18"/>
  <c r="G218" i="18"/>
  <c r="E218" i="18"/>
  <c r="D218" i="18"/>
  <c r="G217" i="18"/>
  <c r="E217" i="18"/>
  <c r="D217" i="18"/>
  <c r="I216" i="18"/>
  <c r="I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G199" i="18"/>
  <c r="G198" i="18"/>
  <c r="G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G175" i="18"/>
  <c r="G174" i="18"/>
  <c r="G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E9" i="18"/>
  <c r="C5" i="18"/>
  <c r="C4" i="18"/>
  <c r="I3" i="18"/>
  <c r="C3" i="18"/>
  <c r="C2" i="18"/>
  <c r="I6" i="17"/>
  <c r="G221" i="17"/>
  <c r="E221" i="17"/>
  <c r="D221" i="17"/>
  <c r="G220" i="17"/>
  <c r="E220" i="17"/>
  <c r="D220" i="17"/>
  <c r="G218" i="17"/>
  <c r="E218" i="17"/>
  <c r="D218" i="17"/>
  <c r="G217" i="17"/>
  <c r="E217" i="17"/>
  <c r="D217" i="17"/>
  <c r="I216" i="17"/>
  <c r="I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E9" i="17"/>
  <c r="C5" i="17"/>
  <c r="C4" i="17"/>
  <c r="I3" i="17"/>
  <c r="C3" i="17"/>
  <c r="C2" i="17"/>
  <c r="I6" i="16"/>
  <c r="G221" i="16"/>
  <c r="E221" i="16"/>
  <c r="D221" i="16"/>
  <c r="G220" i="16"/>
  <c r="E220" i="16"/>
  <c r="D220" i="16"/>
  <c r="G218" i="16"/>
  <c r="E218" i="16"/>
  <c r="D218" i="16"/>
  <c r="G217" i="16"/>
  <c r="E217" i="16"/>
  <c r="D217" i="16"/>
  <c r="I216" i="16"/>
  <c r="I215" i="16"/>
  <c r="G213" i="16"/>
  <c r="G212" i="16"/>
  <c r="G211" i="16"/>
  <c r="G210" i="16"/>
  <c r="G209" i="16"/>
  <c r="G208" i="16"/>
  <c r="G207" i="16"/>
  <c r="G206" i="16"/>
  <c r="G205" i="16"/>
  <c r="G204" i="16"/>
  <c r="G203" i="16"/>
  <c r="G202" i="16"/>
  <c r="G201" i="16"/>
  <c r="G200" i="16"/>
  <c r="G199" i="16"/>
  <c r="G198" i="16"/>
  <c r="G197" i="16"/>
  <c r="G196" i="16"/>
  <c r="G195" i="16"/>
  <c r="G194" i="16"/>
  <c r="G193" i="16"/>
  <c r="G192" i="16"/>
  <c r="G191" i="16"/>
  <c r="G190" i="16"/>
  <c r="G189" i="16"/>
  <c r="G188" i="16"/>
  <c r="G187" i="16"/>
  <c r="G186" i="16"/>
  <c r="G185" i="16"/>
  <c r="G184" i="16"/>
  <c r="G183" i="16"/>
  <c r="G182" i="16"/>
  <c r="G181" i="16"/>
  <c r="G180" i="16"/>
  <c r="G179" i="16"/>
  <c r="G178" i="16"/>
  <c r="G177" i="16"/>
  <c r="G176" i="16"/>
  <c r="G175" i="16"/>
  <c r="G174" i="16"/>
  <c r="G173" i="16"/>
  <c r="G172" i="16"/>
  <c r="G171" i="16"/>
  <c r="G170" i="16"/>
  <c r="G169" i="16"/>
  <c r="G168" i="16"/>
  <c r="G167" i="16"/>
  <c r="G166" i="16"/>
  <c r="G165" i="16"/>
  <c r="G164" i="16"/>
  <c r="G163" i="16"/>
  <c r="G162" i="16"/>
  <c r="G161" i="16"/>
  <c r="G160" i="16"/>
  <c r="G159" i="16"/>
  <c r="G158" i="16"/>
  <c r="G157" i="16"/>
  <c r="G156" i="16"/>
  <c r="G155" i="16"/>
  <c r="G154" i="16"/>
  <c r="G153" i="16"/>
  <c r="G152" i="16"/>
  <c r="G151" i="16"/>
  <c r="G150" i="16"/>
  <c r="G149" i="16"/>
  <c r="G148" i="16"/>
  <c r="G147" i="16"/>
  <c r="G146" i="16"/>
  <c r="G145" i="16"/>
  <c r="G144" i="16"/>
  <c r="G143" i="16"/>
  <c r="G142" i="16"/>
  <c r="G141" i="16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E9" i="16"/>
  <c r="C5" i="16"/>
  <c r="C4" i="16"/>
  <c r="I3" i="16"/>
  <c r="C3" i="16"/>
  <c r="C2" i="16"/>
  <c r="I6" i="15"/>
  <c r="G221" i="15"/>
  <c r="E221" i="15"/>
  <c r="D221" i="15"/>
  <c r="G220" i="15"/>
  <c r="E220" i="15"/>
  <c r="D220" i="15"/>
  <c r="G218" i="15"/>
  <c r="E218" i="15"/>
  <c r="D218" i="15"/>
  <c r="G217" i="15"/>
  <c r="E217" i="15"/>
  <c r="D217" i="15"/>
  <c r="I216" i="15"/>
  <c r="I215" i="15"/>
  <c r="G214" i="15"/>
  <c r="G213" i="15"/>
  <c r="G212" i="15"/>
  <c r="G211" i="15"/>
  <c r="G210" i="15"/>
  <c r="G209" i="15"/>
  <c r="G208" i="15"/>
  <c r="G207" i="15"/>
  <c r="G206" i="15"/>
  <c r="G205" i="15"/>
  <c r="G204" i="15"/>
  <c r="G203" i="15"/>
  <c r="G202" i="15"/>
  <c r="G201" i="15"/>
  <c r="G200" i="15"/>
  <c r="G199" i="15"/>
  <c r="G198" i="15"/>
  <c r="G197" i="15"/>
  <c r="G196" i="15"/>
  <c r="G195" i="15"/>
  <c r="G194" i="15"/>
  <c r="G193" i="15"/>
  <c r="G192" i="15"/>
  <c r="G191" i="15"/>
  <c r="G190" i="15"/>
  <c r="G189" i="15"/>
  <c r="G188" i="15"/>
  <c r="G187" i="15"/>
  <c r="G186" i="15"/>
  <c r="G185" i="15"/>
  <c r="G184" i="15"/>
  <c r="G183" i="15"/>
  <c r="G182" i="15"/>
  <c r="G181" i="15"/>
  <c r="G180" i="15"/>
  <c r="G179" i="15"/>
  <c r="G178" i="15"/>
  <c r="G177" i="15"/>
  <c r="G176" i="15"/>
  <c r="G175" i="15"/>
  <c r="G174" i="15"/>
  <c r="G173" i="15"/>
  <c r="G172" i="15"/>
  <c r="G171" i="15"/>
  <c r="G170" i="15"/>
  <c r="G169" i="15"/>
  <c r="G168" i="15"/>
  <c r="G167" i="15"/>
  <c r="G166" i="15"/>
  <c r="G165" i="15"/>
  <c r="G164" i="15"/>
  <c r="G163" i="15"/>
  <c r="G162" i="15"/>
  <c r="G161" i="15"/>
  <c r="G160" i="15"/>
  <c r="G159" i="15"/>
  <c r="G158" i="15"/>
  <c r="G157" i="15"/>
  <c r="G156" i="15"/>
  <c r="G155" i="15"/>
  <c r="G154" i="15"/>
  <c r="G153" i="15"/>
  <c r="G152" i="15"/>
  <c r="G151" i="15"/>
  <c r="G150" i="15"/>
  <c r="G149" i="15"/>
  <c r="G148" i="15"/>
  <c r="G147" i="15"/>
  <c r="G146" i="15"/>
  <c r="G145" i="15"/>
  <c r="G144" i="15"/>
  <c r="G143" i="15"/>
  <c r="G142" i="15"/>
  <c r="G141" i="15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E9" i="15"/>
  <c r="C5" i="15"/>
  <c r="C4" i="15"/>
  <c r="I3" i="15"/>
  <c r="C3" i="15"/>
  <c r="C2" i="15"/>
  <c r="I6" i="14"/>
  <c r="G221" i="14"/>
  <c r="E221" i="14"/>
  <c r="D221" i="14"/>
  <c r="G220" i="14"/>
  <c r="E220" i="14"/>
  <c r="D220" i="14"/>
  <c r="G218" i="14"/>
  <c r="E218" i="14"/>
  <c r="D218" i="14"/>
  <c r="G217" i="14"/>
  <c r="E217" i="14"/>
  <c r="D217" i="14"/>
  <c r="I216" i="14"/>
  <c r="I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1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E9" i="14"/>
  <c r="C5" i="14"/>
  <c r="C4" i="14"/>
  <c r="I3" i="14"/>
  <c r="C3" i="14"/>
  <c r="C2" i="14"/>
  <c r="I6" i="13"/>
  <c r="I6" i="12"/>
  <c r="G221" i="13"/>
  <c r="E221" i="13"/>
  <c r="D221" i="13"/>
  <c r="G220" i="13"/>
  <c r="E220" i="13"/>
  <c r="D220" i="13"/>
  <c r="G218" i="13"/>
  <c r="E218" i="13"/>
  <c r="D218" i="13"/>
  <c r="G217" i="13"/>
  <c r="E217" i="13"/>
  <c r="D217" i="13"/>
  <c r="I216" i="13"/>
  <c r="I215" i="13"/>
  <c r="G214" i="13"/>
  <c r="G213" i="13"/>
  <c r="G212" i="13"/>
  <c r="G211" i="13"/>
  <c r="G210" i="13"/>
  <c r="G209" i="13"/>
  <c r="G208" i="13"/>
  <c r="G207" i="13"/>
  <c r="G206" i="13"/>
  <c r="G205" i="13"/>
  <c r="G204" i="13"/>
  <c r="G203" i="13"/>
  <c r="G202" i="13"/>
  <c r="G201" i="13"/>
  <c r="G200" i="13"/>
  <c r="G199" i="13"/>
  <c r="G198" i="13"/>
  <c r="G197" i="13"/>
  <c r="G196" i="13"/>
  <c r="G195" i="13"/>
  <c r="G194" i="13"/>
  <c r="G193" i="13"/>
  <c r="G192" i="13"/>
  <c r="G191" i="13"/>
  <c r="G190" i="13"/>
  <c r="G189" i="13"/>
  <c r="G188" i="13"/>
  <c r="G187" i="13"/>
  <c r="G186" i="13"/>
  <c r="G185" i="13"/>
  <c r="G184" i="13"/>
  <c r="G183" i="13"/>
  <c r="G182" i="13"/>
  <c r="G181" i="13"/>
  <c r="G180" i="13"/>
  <c r="G179" i="13"/>
  <c r="G178" i="13"/>
  <c r="G177" i="13"/>
  <c r="G176" i="13"/>
  <c r="G175" i="13"/>
  <c r="G174" i="13"/>
  <c r="G173" i="13"/>
  <c r="G172" i="13"/>
  <c r="G171" i="13"/>
  <c r="G170" i="13"/>
  <c r="G169" i="13"/>
  <c r="G168" i="13"/>
  <c r="G167" i="13"/>
  <c r="G166" i="13"/>
  <c r="G165" i="13"/>
  <c r="G164" i="13"/>
  <c r="G163" i="13"/>
  <c r="G162" i="13"/>
  <c r="G161" i="13"/>
  <c r="G160" i="13"/>
  <c r="G159" i="13"/>
  <c r="G158" i="13"/>
  <c r="G157" i="13"/>
  <c r="G156" i="13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E9" i="13"/>
  <c r="C5" i="13"/>
  <c r="C4" i="13"/>
  <c r="I3" i="13"/>
  <c r="C3" i="13"/>
  <c r="C2" i="13"/>
  <c r="H12" i="16" l="1"/>
  <c r="I15" i="19" s="1"/>
  <c r="H12" i="14"/>
  <c r="G15" i="19" s="1"/>
  <c r="H12" i="18"/>
  <c r="K15" i="19" s="1"/>
  <c r="H12" i="22"/>
  <c r="E15" i="29" s="1"/>
  <c r="H12" i="13"/>
  <c r="F15" i="19" s="1"/>
  <c r="H12" i="27"/>
  <c r="J15" i="29" s="1"/>
  <c r="H12" i="26"/>
  <c r="I15" i="29" s="1"/>
  <c r="H12" i="24"/>
  <c r="H15" i="29" s="1"/>
  <c r="H12" i="25"/>
  <c r="G15" i="29" s="1"/>
  <c r="H12" i="23"/>
  <c r="F15" i="29" s="1"/>
  <c r="H12" i="15"/>
  <c r="H15" i="19" s="1"/>
  <c r="H12" i="28"/>
  <c r="H12" i="17"/>
  <c r="G221" i="12"/>
  <c r="E221" i="12"/>
  <c r="D221" i="12"/>
  <c r="G220" i="12"/>
  <c r="E220" i="12"/>
  <c r="D220" i="12"/>
  <c r="G218" i="12"/>
  <c r="E218" i="12"/>
  <c r="D218" i="12"/>
  <c r="G217" i="12"/>
  <c r="E217" i="12"/>
  <c r="D217" i="12"/>
  <c r="I216" i="12"/>
  <c r="I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E9" i="12"/>
  <c r="C5" i="12"/>
  <c r="C4" i="12"/>
  <c r="I3" i="12"/>
  <c r="C3" i="12"/>
  <c r="C2" i="12"/>
  <c r="K15" i="29" l="1"/>
  <c r="J15" i="19"/>
  <c r="H12" i="12"/>
  <c r="E15" i="19" s="1"/>
  <c r="A16" i="11"/>
  <c r="A11" i="11"/>
  <c r="A12" i="11"/>
  <c r="A13" i="11"/>
  <c r="A14" i="11"/>
  <c r="A15" i="11"/>
  <c r="A10" i="11"/>
  <c r="K7" i="10"/>
  <c r="A5" i="10"/>
  <c r="A4" i="10"/>
  <c r="A3" i="10"/>
  <c r="A2" i="10"/>
  <c r="K13" i="3"/>
  <c r="K12" i="3"/>
  <c r="E12" i="9"/>
  <c r="E9" i="9"/>
  <c r="G221" i="9"/>
  <c r="E221" i="9"/>
  <c r="D221" i="9"/>
  <c r="G220" i="9"/>
  <c r="E220" i="9"/>
  <c r="D220" i="9"/>
  <c r="G218" i="9"/>
  <c r="E218" i="9"/>
  <c r="D218" i="9"/>
  <c r="G217" i="9"/>
  <c r="E217" i="9"/>
  <c r="D217" i="9"/>
  <c r="I216" i="9"/>
  <c r="I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I6" i="9"/>
  <c r="C5" i="9"/>
  <c r="C4" i="9"/>
  <c r="I3" i="9"/>
  <c r="C3" i="9"/>
  <c r="C2" i="9"/>
  <c r="J13" i="3"/>
  <c r="J12" i="3"/>
  <c r="E12" i="8"/>
  <c r="E9" i="8"/>
  <c r="G221" i="8"/>
  <c r="E221" i="8"/>
  <c r="D221" i="8"/>
  <c r="G220" i="8"/>
  <c r="E220" i="8"/>
  <c r="D220" i="8"/>
  <c r="G218" i="8"/>
  <c r="E218" i="8"/>
  <c r="D218" i="8"/>
  <c r="G217" i="8"/>
  <c r="E217" i="8"/>
  <c r="D217" i="8"/>
  <c r="I216" i="8"/>
  <c r="I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I6" i="8"/>
  <c r="C5" i="8"/>
  <c r="C4" i="8"/>
  <c r="I3" i="8"/>
  <c r="C3" i="8"/>
  <c r="C2" i="8"/>
  <c r="E12" i="7"/>
  <c r="I13" i="3"/>
  <c r="I12" i="3"/>
  <c r="E9" i="7"/>
  <c r="G221" i="7"/>
  <c r="E221" i="7"/>
  <c r="D221" i="7"/>
  <c r="G220" i="7"/>
  <c r="E220" i="7"/>
  <c r="D220" i="7"/>
  <c r="G218" i="7"/>
  <c r="E218" i="7"/>
  <c r="D218" i="7"/>
  <c r="G217" i="7"/>
  <c r="E217" i="7"/>
  <c r="D217" i="7"/>
  <c r="I216" i="7"/>
  <c r="I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I6" i="7"/>
  <c r="C5" i="7"/>
  <c r="C4" i="7"/>
  <c r="I3" i="7"/>
  <c r="C3" i="7"/>
  <c r="C2" i="7"/>
  <c r="H13" i="3"/>
  <c r="H12" i="3"/>
  <c r="E12" i="6"/>
  <c r="E9" i="6"/>
  <c r="G221" i="6"/>
  <c r="E221" i="6"/>
  <c r="D221" i="6"/>
  <c r="G220" i="6"/>
  <c r="E220" i="6"/>
  <c r="D220" i="6"/>
  <c r="G218" i="6"/>
  <c r="E218" i="6"/>
  <c r="D218" i="6"/>
  <c r="G217" i="6"/>
  <c r="E217" i="6"/>
  <c r="D217" i="6"/>
  <c r="I216" i="6"/>
  <c r="I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I6" i="6"/>
  <c r="C5" i="6"/>
  <c r="C4" i="6"/>
  <c r="I3" i="6"/>
  <c r="C3" i="6"/>
  <c r="C2" i="6"/>
  <c r="G13" i="3"/>
  <c r="G14" i="3" s="1"/>
  <c r="G12" i="3"/>
  <c r="E12" i="5"/>
  <c r="E12" i="2"/>
  <c r="E9" i="5"/>
  <c r="G221" i="5"/>
  <c r="E221" i="5"/>
  <c r="D221" i="5"/>
  <c r="G220" i="5"/>
  <c r="E220" i="5"/>
  <c r="D220" i="5"/>
  <c r="G218" i="5"/>
  <c r="E218" i="5"/>
  <c r="D218" i="5"/>
  <c r="G217" i="5"/>
  <c r="E217" i="5"/>
  <c r="D217" i="5"/>
  <c r="I216" i="5"/>
  <c r="I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I6" i="5"/>
  <c r="C5" i="5"/>
  <c r="C4" i="5"/>
  <c r="I3" i="5"/>
  <c r="C3" i="5"/>
  <c r="C2" i="5"/>
  <c r="I14" i="3" l="1"/>
  <c r="J14" i="3"/>
  <c r="H14" i="3"/>
  <c r="K14" i="3"/>
  <c r="H12" i="5"/>
  <c r="G15" i="3" s="1"/>
  <c r="G16" i="3" s="1"/>
  <c r="E12" i="14" s="1"/>
  <c r="J12" i="14" s="1"/>
  <c r="H12" i="9"/>
  <c r="H12" i="8"/>
  <c r="H12" i="7"/>
  <c r="H12" i="6"/>
  <c r="E18" i="1"/>
  <c r="F18" i="1"/>
  <c r="G18" i="1"/>
  <c r="D18" i="1"/>
  <c r="F13" i="3"/>
  <c r="F12" i="3"/>
  <c r="E9" i="4"/>
  <c r="G221" i="4"/>
  <c r="E221" i="4"/>
  <c r="D221" i="4"/>
  <c r="G220" i="4"/>
  <c r="E220" i="4"/>
  <c r="D220" i="4"/>
  <c r="G218" i="4"/>
  <c r="E218" i="4"/>
  <c r="D218" i="4"/>
  <c r="G217" i="4"/>
  <c r="E217" i="4"/>
  <c r="D217" i="4"/>
  <c r="I216" i="4"/>
  <c r="I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6" i="4"/>
  <c r="C5" i="4"/>
  <c r="C4" i="4"/>
  <c r="I3" i="4"/>
  <c r="C3" i="4"/>
  <c r="C2" i="4"/>
  <c r="J12" i="5" l="1"/>
  <c r="G12" i="19"/>
  <c r="G14" i="19" s="1"/>
  <c r="G16" i="19" s="1"/>
  <c r="E12" i="25" s="1"/>
  <c r="J12" i="25" s="1"/>
  <c r="H12" i="4"/>
  <c r="F15" i="3" s="1"/>
  <c r="J12" i="9"/>
  <c r="K15" i="3"/>
  <c r="K16" i="3" s="1"/>
  <c r="J12" i="8"/>
  <c r="J15" i="3"/>
  <c r="J16" i="3" s="1"/>
  <c r="E12" i="17" s="1"/>
  <c r="J12" i="17" s="1"/>
  <c r="J12" i="7"/>
  <c r="I15" i="3"/>
  <c r="I16" i="3" s="1"/>
  <c r="J12" i="6"/>
  <c r="H15" i="3"/>
  <c r="H16" i="3" s="1"/>
  <c r="F14" i="3"/>
  <c r="F21" i="3"/>
  <c r="F22" i="3"/>
  <c r="F23" i="3"/>
  <c r="F24" i="3"/>
  <c r="F25" i="3"/>
  <c r="F26" i="3"/>
  <c r="F20" i="3"/>
  <c r="C21" i="3"/>
  <c r="C22" i="3"/>
  <c r="C23" i="3"/>
  <c r="C24" i="3"/>
  <c r="C25" i="3"/>
  <c r="C26" i="3"/>
  <c r="C20" i="3"/>
  <c r="I8" i="3"/>
  <c r="F8" i="3"/>
  <c r="E13" i="3"/>
  <c r="E12" i="3"/>
  <c r="K11" i="3"/>
  <c r="J11" i="3"/>
  <c r="I11" i="3"/>
  <c r="H11" i="3"/>
  <c r="G11" i="3"/>
  <c r="F11" i="3"/>
  <c r="E11" i="3"/>
  <c r="B5" i="3"/>
  <c r="B4" i="3"/>
  <c r="B3" i="3"/>
  <c r="B2" i="3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4" i="2"/>
  <c r="I216" i="2"/>
  <c r="I215" i="2"/>
  <c r="G221" i="2"/>
  <c r="E221" i="2"/>
  <c r="D221" i="2"/>
  <c r="G218" i="2"/>
  <c r="E218" i="2"/>
  <c r="G220" i="2"/>
  <c r="E220" i="2"/>
  <c r="D220" i="2"/>
  <c r="D218" i="2"/>
  <c r="G217" i="2"/>
  <c r="E217" i="2"/>
  <c r="D217" i="2"/>
  <c r="J12" i="19" l="1"/>
  <c r="J14" i="19" s="1"/>
  <c r="J16" i="19" s="1"/>
  <c r="E12" i="27" s="1"/>
  <c r="J12" i="27" s="1"/>
  <c r="G12" i="29"/>
  <c r="G14" i="29" s="1"/>
  <c r="G16" i="29" s="1"/>
  <c r="F16" i="3"/>
  <c r="F12" i="19" s="1"/>
  <c r="F14" i="19" s="1"/>
  <c r="F16" i="19" s="1"/>
  <c r="K12" i="19"/>
  <c r="K14" i="19" s="1"/>
  <c r="K16" i="19" s="1"/>
  <c r="E12" i="18"/>
  <c r="J12" i="18" s="1"/>
  <c r="I12" i="19"/>
  <c r="I14" i="19" s="1"/>
  <c r="I16" i="19" s="1"/>
  <c r="E12" i="16"/>
  <c r="J12" i="16" s="1"/>
  <c r="E12" i="15"/>
  <c r="J12" i="15" s="1"/>
  <c r="H12" i="19"/>
  <c r="H14" i="19" s="1"/>
  <c r="H16" i="19" s="1"/>
  <c r="E14" i="3"/>
  <c r="H12" i="2"/>
  <c r="E15" i="3" s="1"/>
  <c r="E9" i="2"/>
  <c r="I6" i="2"/>
  <c r="I3" i="2"/>
  <c r="C3" i="2"/>
  <c r="C4" i="2"/>
  <c r="C5" i="2"/>
  <c r="C2" i="2"/>
  <c r="H12" i="1"/>
  <c r="E12" i="4" s="1"/>
  <c r="J12" i="4" s="1"/>
  <c r="H13" i="1"/>
  <c r="H14" i="1"/>
  <c r="H15" i="1"/>
  <c r="H16" i="1"/>
  <c r="H17" i="1"/>
  <c r="H11" i="1"/>
  <c r="E12" i="13" l="1"/>
  <c r="J12" i="13" s="1"/>
  <c r="J12" i="29"/>
  <c r="J14" i="29" s="1"/>
  <c r="J16" i="29" s="1"/>
  <c r="K12" i="29"/>
  <c r="K14" i="29" s="1"/>
  <c r="K16" i="29" s="1"/>
  <c r="E12" i="28"/>
  <c r="J12" i="28" s="1"/>
  <c r="I12" i="29"/>
  <c r="I14" i="29" s="1"/>
  <c r="I16" i="29" s="1"/>
  <c r="E12" i="26"/>
  <c r="J12" i="26" s="1"/>
  <c r="H12" i="29"/>
  <c r="H14" i="29" s="1"/>
  <c r="H16" i="29" s="1"/>
  <c r="E12" i="24"/>
  <c r="J12" i="24" s="1"/>
  <c r="E12" i="23"/>
  <c r="J12" i="23" s="1"/>
  <c r="F12" i="29"/>
  <c r="F14" i="29" s="1"/>
  <c r="F16" i="29" s="1"/>
  <c r="J12" i="2"/>
  <c r="H18" i="1"/>
  <c r="AB1" i="10" s="1"/>
  <c r="E16" i="3"/>
  <c r="G214" i="2"/>
  <c r="E17" i="3" l="1"/>
  <c r="E12" i="19"/>
  <c r="E14" i="19" s="1"/>
  <c r="E16" i="19" s="1"/>
  <c r="E12" i="12"/>
  <c r="J12" i="12" s="1"/>
  <c r="E12" i="22" l="1"/>
  <c r="J12" i="22" s="1"/>
  <c r="E12" i="29"/>
  <c r="E14" i="29" s="1"/>
  <c r="E16" i="29" s="1"/>
  <c r="E17" i="29" s="1"/>
  <c r="AB2" i="10" s="1"/>
  <c r="AB3" i="10" s="1"/>
  <c r="E17" i="19"/>
</calcChain>
</file>

<file path=xl/sharedStrings.xml><?xml version="1.0" encoding="utf-8"?>
<sst xmlns="http://schemas.openxmlformats.org/spreadsheetml/2006/main" count="687" uniqueCount="86">
  <si>
    <t>العام الدراسي</t>
  </si>
  <si>
    <t>الوزارة</t>
  </si>
  <si>
    <t>وزارة التعليم</t>
  </si>
  <si>
    <t>مكتب التربية</t>
  </si>
  <si>
    <t>اسم المدرسة</t>
  </si>
  <si>
    <t>الفصل الدراسي</t>
  </si>
  <si>
    <t>البنود</t>
  </si>
  <si>
    <t>مخصص</t>
  </si>
  <si>
    <t>مجموع</t>
  </si>
  <si>
    <t>الفصل الاول</t>
  </si>
  <si>
    <t>الفصل الثاني</t>
  </si>
  <si>
    <t>الفصل الثالث</t>
  </si>
  <si>
    <t>المخصصات</t>
  </si>
  <si>
    <t>المصروفات</t>
  </si>
  <si>
    <t>اسم النموذج : سجل مشتريات المدرسة          رمز النموذج : م.م.ع.ن -  01  -  01</t>
  </si>
  <si>
    <t>نموذج رقم ( 11 )</t>
  </si>
  <si>
    <t xml:space="preserve">سجل مشتريات المدرسة من بند </t>
  </si>
  <si>
    <t>إجمالي مبلغ البند المخصص للمدرسة</t>
  </si>
  <si>
    <t>م</t>
  </si>
  <si>
    <t xml:space="preserve">البيان </t>
  </si>
  <si>
    <t>الكمية</t>
  </si>
  <si>
    <t>السعر الإفرادي</t>
  </si>
  <si>
    <t>السعر الإجمالي</t>
  </si>
  <si>
    <t>التاريخ</t>
  </si>
  <si>
    <t>رقم الفاتورة</t>
  </si>
  <si>
    <t>جهة الفاتورة</t>
  </si>
  <si>
    <r>
      <t>التوقيع</t>
    </r>
    <r>
      <rPr>
        <b/>
        <sz val="11"/>
        <rFont val="Times New Roman"/>
        <family val="1"/>
      </rPr>
      <t xml:space="preserve"> </t>
    </r>
  </si>
  <si>
    <t>الاسم</t>
  </si>
  <si>
    <t xml:space="preserve">التاريخ        </t>
  </si>
  <si>
    <t>التوقيع</t>
  </si>
  <si>
    <t>الختم الرسمي</t>
  </si>
  <si>
    <t>مجموع المصروف</t>
  </si>
  <si>
    <t>الأول</t>
  </si>
  <si>
    <t>الثاني</t>
  </si>
  <si>
    <t>الثالث</t>
  </si>
  <si>
    <t xml:space="preserve">توقيع أعضاء لجنة الصندوق المدرسي صرف مبلغ البند </t>
  </si>
  <si>
    <t xml:space="preserve">مدير/ة المدرسة </t>
  </si>
  <si>
    <t xml:space="preserve">وكيل/ة المدرسة </t>
  </si>
  <si>
    <t xml:space="preserve">المرشد/ة الطلابية </t>
  </si>
  <si>
    <t>رائد النشاط</t>
  </si>
  <si>
    <t>أعضاء اللجنة</t>
  </si>
  <si>
    <t>المهمة</t>
  </si>
  <si>
    <t>المتبقي</t>
  </si>
  <si>
    <t>المتبقي من العام السابق</t>
  </si>
  <si>
    <t>مخصصات البند لهذا الفصل</t>
  </si>
  <si>
    <t>مجموع الواردات</t>
  </si>
  <si>
    <t>مجموع المصروفات</t>
  </si>
  <si>
    <t xml:space="preserve">للعام الدراسي </t>
  </si>
  <si>
    <t>مجموع الارصدة المتبقية للفصل الثاني</t>
  </si>
  <si>
    <t>أعضاء لجنة الميزانية بالمدرسة</t>
  </si>
  <si>
    <t>العمل</t>
  </si>
  <si>
    <t xml:space="preserve">رئيس/ة </t>
  </si>
  <si>
    <t xml:space="preserve">عضو/ة </t>
  </si>
  <si>
    <t>المملكة العربية السعودية</t>
  </si>
  <si>
    <t xml:space="preserve">تقرير واردات ومصروفات الفصل الدراسي </t>
  </si>
  <si>
    <t>الصفة</t>
  </si>
  <si>
    <t>الرقم</t>
  </si>
  <si>
    <t>المرفقات</t>
  </si>
  <si>
    <t>إدارة  التعليم</t>
  </si>
  <si>
    <t>من</t>
  </si>
  <si>
    <t>الى</t>
  </si>
  <si>
    <t>تقويم الفصل الدراسي</t>
  </si>
  <si>
    <t>المتبقي من الفصل الأول</t>
  </si>
  <si>
    <t>المتبقي من الفصل الثاني</t>
  </si>
  <si>
    <t>رصيد من العام السابق</t>
  </si>
  <si>
    <t>أدخل هنا مبالغ البنود</t>
  </si>
  <si>
    <t>أدخل هنا أعضاء اللجنة الخاصة بالميزانية التشغيلية</t>
  </si>
  <si>
    <t>يمكنك ادخال مسميات البنود هنا</t>
  </si>
  <si>
    <t>الرصيد المتبقي للفصل الثالث من كل بند</t>
  </si>
  <si>
    <t>مجموع الارصدة المتبقية للفصل الثالث</t>
  </si>
  <si>
    <t>الرصيد المتبقي للفصل الثاني من كل بند</t>
  </si>
  <si>
    <t>الرصيد المتبقي للعام القادم من كل بند</t>
  </si>
  <si>
    <t>مجموع الارصدة المتبقية للعام القادم</t>
  </si>
  <si>
    <t>https://t.me/amd2016amd</t>
  </si>
  <si>
    <t xml:space="preserve">معلمة رياضيات  </t>
  </si>
  <si>
    <t xml:space="preserve">الادارة العامة لتعليم </t>
  </si>
  <si>
    <t>1444-02-01</t>
  </si>
  <si>
    <t>1444-04-30</t>
  </si>
  <si>
    <t>1444-05-10</t>
  </si>
  <si>
    <t>1444-08-10</t>
  </si>
  <si>
    <t>1444-08-20</t>
  </si>
  <si>
    <t>1444-12-04</t>
  </si>
  <si>
    <t>الواردات</t>
  </si>
  <si>
    <t>المصروف</t>
  </si>
  <si>
    <t>الرصيد المتبقي</t>
  </si>
  <si>
    <t>1444هـ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</si>
</sst>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6"/>
      <name val="Diwani Bent"/>
      <charset val="178"/>
    </font>
    <font>
      <b/>
      <sz val="26"/>
      <name val="Times New Roman"/>
      <family val="1"/>
      <scheme val="major"/>
    </font>
    <font>
      <b/>
      <sz val="16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12"/>
      <name val="AL-Mohanad"/>
      <charset val="178"/>
    </font>
    <font>
      <b/>
      <sz val="11"/>
      <name val="AL-Mohanad"/>
      <charset val="178"/>
    </font>
    <font>
      <sz val="11"/>
      <name val="AL-Mohanad"/>
      <charset val="178"/>
    </font>
    <font>
      <sz val="10"/>
      <color theme="0"/>
      <name val="Arial"/>
      <family val="2"/>
    </font>
    <font>
      <b/>
      <sz val="12"/>
      <color theme="0"/>
      <name val="AL-Mohanad"/>
      <charset val="178"/>
    </font>
    <font>
      <b/>
      <sz val="14"/>
      <name val="AL-Mohanad"/>
      <charset val="178"/>
    </font>
    <font>
      <b/>
      <sz val="11"/>
      <name val="Times New Roman"/>
      <family val="1"/>
    </font>
    <font>
      <b/>
      <sz val="10"/>
      <color theme="0"/>
      <name val="Arial"/>
      <family val="2"/>
    </font>
    <font>
      <b/>
      <sz val="18"/>
      <name val="AL-Mohanad"/>
      <charset val="178"/>
    </font>
    <font>
      <b/>
      <sz val="10"/>
      <color theme="1"/>
      <name val="Arial"/>
      <family val="2"/>
      <scheme val="minor"/>
    </font>
    <font>
      <b/>
      <sz val="16"/>
      <name val="AL-Mohanad"/>
      <charset val="178"/>
    </font>
    <font>
      <b/>
      <sz val="12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sz val="20"/>
      <color theme="1"/>
      <name val="Arial"/>
      <family val="2"/>
      <charset val="178"/>
      <scheme val="minor"/>
    </font>
    <font>
      <b/>
      <sz val="22"/>
      <color theme="1"/>
      <name val="Arial"/>
      <family val="2"/>
      <scheme val="minor"/>
    </font>
    <font>
      <b/>
      <sz val="24"/>
      <color rgb="FFFF0000"/>
      <name val="Arial"/>
      <family val="2"/>
      <scheme val="minor"/>
    </font>
    <font>
      <b/>
      <sz val="11"/>
      <color rgb="FFFF0000"/>
      <name val="AL-Mohanad"/>
      <charset val="178"/>
    </font>
    <font>
      <sz val="11"/>
      <color theme="4" tint="0.79998168889431442"/>
      <name val="Arial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5" fillId="0" borderId="0" xfId="0" applyFont="1"/>
    <xf numFmtId="0" fontId="5" fillId="0" borderId="1" xfId="0" applyFont="1" applyBorder="1"/>
    <xf numFmtId="0" fontId="0" fillId="0" borderId="0" xfId="0" applyFill="1"/>
    <xf numFmtId="0" fontId="7" fillId="0" borderId="0" xfId="0" applyFont="1" applyAlignment="1">
      <alignment vertical="center"/>
    </xf>
    <xf numFmtId="0" fontId="9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4" fillId="0" borderId="10" xfId="0" applyFont="1" applyBorder="1" applyAlignment="1">
      <alignment horizontal="center" vertical="center" wrapText="1" readingOrder="2"/>
    </xf>
    <xf numFmtId="0" fontId="13" fillId="0" borderId="6" xfId="0" applyFont="1" applyBorder="1" applyAlignment="1">
      <alignment horizontal="center" vertical="center" wrapText="1" readingOrder="2"/>
    </xf>
    <xf numFmtId="0" fontId="13" fillId="0" borderId="10" xfId="0" applyFont="1" applyBorder="1" applyAlignment="1">
      <alignment horizontal="center" vertical="center" wrapText="1" readingOrder="2"/>
    </xf>
    <xf numFmtId="0" fontId="15" fillId="0" borderId="0" xfId="0" applyFont="1" applyFill="1"/>
    <xf numFmtId="0" fontId="13" fillId="0" borderId="11" xfId="0" applyFont="1" applyBorder="1" applyAlignment="1">
      <alignment horizontal="right" vertical="center" wrapText="1" readingOrder="2"/>
    </xf>
    <xf numFmtId="0" fontId="0" fillId="0" borderId="3" xfId="0" applyFill="1" applyBorder="1"/>
    <xf numFmtId="0" fontId="13" fillId="0" borderId="10" xfId="0" applyFont="1" applyBorder="1" applyAlignment="1">
      <alignment vertical="center" wrapText="1" readingOrder="2"/>
    </xf>
    <xf numFmtId="0" fontId="13" fillId="0" borderId="13" xfId="0" applyFont="1" applyBorder="1" applyAlignment="1">
      <alignment horizontal="center" vertical="center" wrapText="1" readingOrder="2"/>
    </xf>
    <xf numFmtId="0" fontId="13" fillId="0" borderId="13" xfId="0" applyFont="1" applyBorder="1" applyAlignment="1">
      <alignment horizontal="right" vertical="center" wrapText="1" readingOrder="2"/>
    </xf>
    <xf numFmtId="0" fontId="0" fillId="0" borderId="5" xfId="0" applyFill="1" applyBorder="1"/>
    <xf numFmtId="0" fontId="13" fillId="0" borderId="11" xfId="0" applyFont="1" applyBorder="1" applyAlignment="1">
      <alignment vertical="center" wrapText="1" readingOrder="2"/>
    </xf>
    <xf numFmtId="0" fontId="16" fillId="0" borderId="8" xfId="0" applyFont="1" applyFill="1" applyBorder="1" applyAlignment="1">
      <alignment horizontal="center" vertical="center" wrapText="1" readingOrder="2"/>
    </xf>
    <xf numFmtId="0" fontId="13" fillId="0" borderId="9" xfId="0" applyFont="1" applyBorder="1" applyAlignment="1">
      <alignment horizontal="center" vertical="center" wrapText="1" readingOrder="2"/>
    </xf>
    <xf numFmtId="0" fontId="1" fillId="0" borderId="10" xfId="0" applyFont="1" applyFill="1" applyBorder="1"/>
    <xf numFmtId="0" fontId="11" fillId="0" borderId="4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10" xfId="0" applyFont="1" applyBorder="1" applyAlignment="1" applyProtection="1">
      <alignment horizontal="center" vertical="center" wrapText="1" readingOrder="2"/>
      <protection locked="0"/>
    </xf>
    <xf numFmtId="0" fontId="12" fillId="0" borderId="6" xfId="0" applyFont="1" applyBorder="1" applyAlignment="1" applyProtection="1">
      <alignment horizontal="center" vertical="center" wrapText="1" readingOrder="2"/>
      <protection locked="0"/>
    </xf>
    <xf numFmtId="0" fontId="5" fillId="0" borderId="22" xfId="0" applyFont="1" applyBorder="1"/>
    <xf numFmtId="0" fontId="5" fillId="0" borderId="15" xfId="0" applyFont="1" applyBorder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/>
    <xf numFmtId="0" fontId="13" fillId="0" borderId="6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1" fillId="3" borderId="0" xfId="0" applyFont="1" applyFill="1" applyBorder="1"/>
    <xf numFmtId="0" fontId="21" fillId="3" borderId="0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0" fillId="5" borderId="0" xfId="0" applyFill="1"/>
    <xf numFmtId="0" fontId="0" fillId="5" borderId="11" xfId="0" applyFill="1" applyBorder="1"/>
    <xf numFmtId="0" fontId="26" fillId="5" borderId="11" xfId="0" applyFont="1" applyFill="1" applyBorder="1" applyAlignment="1"/>
    <xf numFmtId="0" fontId="25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Protection="1">
      <protection locked="0"/>
    </xf>
    <xf numFmtId="0" fontId="25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0" fontId="5" fillId="0" borderId="33" xfId="0" applyFont="1" applyBorder="1"/>
    <xf numFmtId="0" fontId="5" fillId="0" borderId="32" xfId="0" applyFont="1" applyBorder="1"/>
    <xf numFmtId="0" fontId="5" fillId="0" borderId="35" xfId="0" applyFont="1" applyBorder="1"/>
    <xf numFmtId="0" fontId="5" fillId="0" borderId="17" xfId="0" applyFont="1" applyBorder="1"/>
    <xf numFmtId="0" fontId="5" fillId="3" borderId="0" xfId="0" applyFont="1" applyFill="1" applyAlignment="1">
      <alignment horizontal="left"/>
    </xf>
    <xf numFmtId="0" fontId="21" fillId="7" borderId="1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 readingOrder="2"/>
    </xf>
    <xf numFmtId="2" fontId="13" fillId="2" borderId="17" xfId="0" applyNumberFormat="1" applyFont="1" applyFill="1" applyBorder="1" applyAlignment="1">
      <alignment horizontal="center" vertical="center" wrapText="1" readingOrder="1"/>
    </xf>
    <xf numFmtId="2" fontId="13" fillId="2" borderId="17" xfId="0" applyNumberFormat="1" applyFont="1" applyFill="1" applyBorder="1" applyAlignment="1">
      <alignment horizontal="center" vertical="center" wrapText="1" readingOrder="2"/>
    </xf>
    <xf numFmtId="2" fontId="13" fillId="2" borderId="17" xfId="0" applyNumberFormat="1" applyFont="1" applyFill="1" applyBorder="1" applyAlignment="1">
      <alignment horizontal="center" vertical="center" wrapText="1"/>
    </xf>
    <xf numFmtId="2" fontId="21" fillId="3" borderId="1" xfId="0" applyNumberFormat="1" applyFont="1" applyFill="1" applyBorder="1" applyAlignment="1" applyProtection="1">
      <alignment horizontal="center" readingOrder="1"/>
      <protection locked="0"/>
    </xf>
    <xf numFmtId="2" fontId="21" fillId="3" borderId="1" xfId="0" applyNumberFormat="1" applyFont="1" applyFill="1" applyBorder="1" applyAlignment="1" applyProtection="1">
      <alignment horizontal="center" readingOrder="1"/>
    </xf>
    <xf numFmtId="2" fontId="24" fillId="3" borderId="1" xfId="0" applyNumberFormat="1" applyFont="1" applyFill="1" applyBorder="1" applyAlignment="1" applyProtection="1">
      <alignment horizontal="center" readingOrder="1"/>
    </xf>
    <xf numFmtId="2" fontId="5" fillId="0" borderId="1" xfId="0" applyNumberFormat="1" applyFont="1" applyBorder="1" applyAlignment="1">
      <alignment horizontal="center" readingOrder="1"/>
    </xf>
    <xf numFmtId="2" fontId="5" fillId="0" borderId="23" xfId="0" applyNumberFormat="1" applyFont="1" applyBorder="1" applyAlignment="1">
      <alignment horizontal="center" readingOrder="1"/>
    </xf>
    <xf numFmtId="0" fontId="12" fillId="0" borderId="6" xfId="0" applyFont="1" applyBorder="1" applyAlignment="1" applyProtection="1">
      <alignment horizontal="center" vertical="center" wrapText="1" readingOrder="1"/>
      <protection locked="0"/>
    </xf>
    <xf numFmtId="0" fontId="12" fillId="0" borderId="6" xfId="0" applyFont="1" applyBorder="1" applyAlignment="1" applyProtection="1">
      <alignment horizontal="center" vertical="center" wrapText="1" readingOrder="1"/>
    </xf>
    <xf numFmtId="2" fontId="12" fillId="0" borderId="6" xfId="0" applyNumberFormat="1" applyFont="1" applyBorder="1" applyAlignment="1" applyProtection="1">
      <alignment horizontal="center" vertical="center" wrapText="1" readingOrder="1"/>
      <protection locked="0"/>
    </xf>
    <xf numFmtId="2" fontId="12" fillId="0" borderId="6" xfId="0" applyNumberFormat="1" applyFont="1" applyBorder="1" applyAlignment="1" applyProtection="1">
      <alignment horizontal="center" vertical="center" wrapText="1" readingOrder="1"/>
    </xf>
    <xf numFmtId="0" fontId="12" fillId="0" borderId="10" xfId="0" applyFont="1" applyBorder="1" applyAlignment="1" applyProtection="1">
      <alignment horizontal="center" vertical="center" wrapText="1" readingOrder="1"/>
      <protection locked="0"/>
    </xf>
    <xf numFmtId="2" fontId="16" fillId="0" borderId="8" xfId="0" applyNumberFormat="1" applyFont="1" applyFill="1" applyBorder="1" applyAlignment="1">
      <alignment horizontal="center" vertical="center" wrapText="1" readingOrder="2"/>
    </xf>
    <xf numFmtId="2" fontId="30" fillId="6" borderId="17" xfId="0" applyNumberFormat="1" applyFont="1" applyFill="1" applyBorder="1" applyAlignment="1">
      <alignment horizontal="center" vertical="center" wrapText="1" readingOrder="1"/>
    </xf>
    <xf numFmtId="2" fontId="13" fillId="6" borderId="18" xfId="0" applyNumberFormat="1" applyFont="1" applyFill="1" applyBorder="1" applyAlignment="1">
      <alignment horizontal="center" vertical="center" wrapText="1" readingOrder="1"/>
    </xf>
    <xf numFmtId="2" fontId="17" fillId="6" borderId="18" xfId="0" applyNumberFormat="1" applyFont="1" applyFill="1" applyBorder="1" applyAlignment="1">
      <alignment horizontal="center" vertical="center" wrapText="1" readingOrder="1"/>
    </xf>
    <xf numFmtId="2" fontId="12" fillId="6" borderId="6" xfId="0" applyNumberFormat="1" applyFont="1" applyFill="1" applyBorder="1" applyAlignment="1" applyProtection="1">
      <alignment horizontal="center" vertical="center" wrapText="1" readingOrder="1"/>
    </xf>
    <xf numFmtId="2" fontId="12" fillId="6" borderId="17" xfId="0" applyNumberFormat="1" applyFont="1" applyFill="1" applyBorder="1" applyAlignment="1">
      <alignment horizontal="center" vertical="center" wrapText="1" readingOrder="1"/>
    </xf>
    <xf numFmtId="2" fontId="13" fillId="6" borderId="17" xfId="0" applyNumberFormat="1" applyFont="1" applyFill="1" applyBorder="1" applyAlignment="1">
      <alignment horizontal="center" vertical="center" wrapText="1" readingOrder="1"/>
    </xf>
    <xf numFmtId="2" fontId="12" fillId="6" borderId="17" xfId="0" applyNumberFormat="1" applyFont="1" applyFill="1" applyBorder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center" vertical="center" wrapText="1"/>
    </xf>
    <xf numFmtId="2" fontId="13" fillId="6" borderId="18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12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27" fillId="5" borderId="0" xfId="0" applyFont="1" applyFill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6" fillId="5" borderId="12" xfId="0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3" fillId="3" borderId="31" xfId="0" applyFont="1" applyFill="1" applyBorder="1" applyAlignment="1" applyProtection="1">
      <alignment horizontal="center" wrapText="1"/>
      <protection locked="0"/>
    </xf>
    <xf numFmtId="0" fontId="23" fillId="3" borderId="32" xfId="0" applyFont="1" applyFill="1" applyBorder="1" applyAlignment="1" applyProtection="1">
      <alignment horizontal="center" wrapText="1"/>
      <protection locked="0"/>
    </xf>
    <xf numFmtId="0" fontId="4" fillId="3" borderId="31" xfId="0" applyFont="1" applyFill="1" applyBorder="1" applyAlignment="1" applyProtection="1">
      <alignment horizontal="center" wrapText="1"/>
      <protection locked="0"/>
    </xf>
    <xf numFmtId="0" fontId="4" fillId="3" borderId="32" xfId="0" applyFont="1" applyFill="1" applyBorder="1" applyAlignment="1" applyProtection="1">
      <alignment horizontal="center" wrapText="1"/>
      <protection locked="0"/>
    </xf>
    <xf numFmtId="0" fontId="28" fillId="7" borderId="1" xfId="0" applyFont="1" applyFill="1" applyBorder="1" applyAlignment="1">
      <alignment horizontal="center"/>
    </xf>
    <xf numFmtId="0" fontId="29" fillId="3" borderId="36" xfId="0" applyFont="1" applyFill="1" applyBorder="1" applyAlignment="1">
      <alignment horizontal="center"/>
    </xf>
    <xf numFmtId="0" fontId="29" fillId="3" borderId="37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 readingOrder="1"/>
    </xf>
    <xf numFmtId="2" fontId="12" fillId="2" borderId="12" xfId="0" applyNumberFormat="1" applyFont="1" applyFill="1" applyBorder="1" applyAlignment="1">
      <alignment horizontal="center" vertical="center" wrapText="1" readingOrder="1"/>
    </xf>
    <xf numFmtId="2" fontId="22" fillId="2" borderId="17" xfId="0" applyNumberFormat="1" applyFont="1" applyFill="1" applyBorder="1" applyAlignment="1">
      <alignment horizontal="center" vertical="center" wrapText="1" readingOrder="1"/>
    </xf>
    <xf numFmtId="0" fontId="17" fillId="0" borderId="14" xfId="0" applyFont="1" applyBorder="1" applyAlignment="1">
      <alignment horizontal="center" vertical="center" wrapText="1" readingOrder="2"/>
    </xf>
    <xf numFmtId="0" fontId="17" fillId="0" borderId="3" xfId="0" applyFont="1" applyBorder="1" applyAlignment="1">
      <alignment horizontal="center" vertical="center" wrapText="1" readingOrder="2"/>
    </xf>
    <xf numFmtId="0" fontId="19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 readingOrder="2"/>
    </xf>
    <xf numFmtId="0" fontId="13" fillId="0" borderId="7" xfId="0" applyFont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12" fillId="2" borderId="2" xfId="0" applyFont="1" applyFill="1" applyBorder="1" applyAlignment="1">
      <alignment horizontal="center" vertical="center" wrapText="1" readingOrder="2"/>
    </xf>
    <xf numFmtId="0" fontId="12" fillId="2" borderId="12" xfId="0" applyFont="1" applyFill="1" applyBorder="1" applyAlignment="1">
      <alignment horizontal="center" vertical="center" wrapText="1" readingOrder="2"/>
    </xf>
    <xf numFmtId="2" fontId="22" fillId="2" borderId="17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2" fontId="5" fillId="0" borderId="25" xfId="0" applyNumberFormat="1" applyFont="1" applyBorder="1" applyAlignment="1">
      <alignment horizontal="center" readingOrder="1"/>
    </xf>
    <xf numFmtId="2" fontId="5" fillId="0" borderId="26" xfId="0" applyNumberFormat="1" applyFont="1" applyBorder="1" applyAlignment="1">
      <alignment horizontal="center" readingOrder="1"/>
    </xf>
    <xf numFmtId="2" fontId="5" fillId="0" borderId="27" xfId="0" applyNumberFormat="1" applyFont="1" applyBorder="1" applyAlignment="1">
      <alignment horizontal="center" readingOrder="1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2" fillId="2" borderId="2" xfId="0" applyNumberFormat="1" applyFont="1" applyFill="1" applyBorder="1" applyAlignment="1">
      <alignment horizontal="center" vertical="center" wrapText="1" readingOrder="2"/>
    </xf>
    <xf numFmtId="2" fontId="12" fillId="2" borderId="12" xfId="0" applyNumberFormat="1" applyFont="1" applyFill="1" applyBorder="1" applyAlignment="1">
      <alignment horizontal="center" vertical="center" wrapText="1" readingOrder="2"/>
    </xf>
    <xf numFmtId="0" fontId="12" fillId="2" borderId="2" xfId="0" applyFont="1" applyFill="1" applyBorder="1" applyAlignment="1">
      <alignment horizontal="center" vertical="center" wrapText="1" readingOrder="1"/>
    </xf>
    <xf numFmtId="0" fontId="12" fillId="2" borderId="12" xfId="0" applyFont="1" applyFill="1" applyBorder="1" applyAlignment="1">
      <alignment horizontal="center" vertical="center" wrapText="1" readingOrder="1"/>
    </xf>
    <xf numFmtId="0" fontId="31" fillId="5" borderId="0" xfId="0" applyFont="1" applyFill="1"/>
    <xf numFmtId="2" fontId="31" fillId="5" borderId="0" xfId="0" applyNumberFormat="1" applyFont="1" applyFill="1"/>
    <xf numFmtId="0" fontId="0" fillId="5" borderId="0" xfId="0" applyFont="1" applyFill="1"/>
  </cellXfs>
  <cellStyles count="1">
    <cellStyle name="Normal" xfId="0" builtinId="0"/>
  </cellStyles>
  <dxfs count="6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36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E-C1D8-4594-8E69-F3C4A7617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C1D8-4594-8E69-F3C4A7617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4-C1D8-4594-8E69-F3C4A7617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'1'!$AA$1:$AA$3</c:f>
              <c:strCache>
                <c:ptCount val="3"/>
                <c:pt idx="0">
                  <c:v>الواردات</c:v>
                </c:pt>
                <c:pt idx="1">
                  <c:v>المصروف</c:v>
                </c:pt>
                <c:pt idx="2">
                  <c:v>الرصيد المتبقي</c:v>
                </c:pt>
              </c:strCache>
            </c:strRef>
          </c:cat>
          <c:val>
            <c:numRef>
              <c:f>'1'!$AB$1:$AB$3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8-4594-8E69-F3C4A761778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916-4847-895F-F4AAC0E9C2E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916-4847-895F-F4AAC0E9C2E0}"/>
              </c:ext>
            </c:extLst>
          </c:dPt>
          <c:cat>
            <c:strRef>
              <c:f>'1'!$AA$1:$AA$3</c:f>
              <c:strCache>
                <c:ptCount val="3"/>
                <c:pt idx="0">
                  <c:v>الواردات</c:v>
                </c:pt>
                <c:pt idx="1">
                  <c:v>المصروف</c:v>
                </c:pt>
                <c:pt idx="2">
                  <c:v>الرصيد المتبقي</c:v>
                </c:pt>
              </c:strCache>
            </c:strRef>
          </c:cat>
          <c:val>
            <c:numRef>
              <c:f>'1'!$AB$1:$AB$3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6-4847-895F-F4AAC0E9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3056399"/>
        <c:axId val="1333049327"/>
        <c:axId val="0"/>
      </c:bar3DChart>
      <c:catAx>
        <c:axId val="133305639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33049327"/>
        <c:crosses val="autoZero"/>
        <c:auto val="1"/>
        <c:lblAlgn val="ctr"/>
        <c:lblOffset val="100"/>
        <c:noMultiLvlLbl val="0"/>
      </c:catAx>
      <c:valAx>
        <c:axId val="133304932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3305639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&#1578;&#1602;&#1585;&#1610;&#1585; &#1601;3 '!A1"/><Relationship Id="rId3" Type="http://schemas.openxmlformats.org/officeDocument/2006/relationships/hyperlink" Target="#'2'!A1"/><Relationship Id="rId7" Type="http://schemas.openxmlformats.org/officeDocument/2006/relationships/hyperlink" Target="#'&#1578;&#1602;&#1585;&#1610;&#1585; &#1601;2'!A1"/><Relationship Id="rId12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hyperlink" Target="#&#1575;&#1604;&#1571;&#1608;&#1604;&#1610;&#1577;!A1"/><Relationship Id="rId6" Type="http://schemas.openxmlformats.org/officeDocument/2006/relationships/hyperlink" Target="#&#1578;&#1602;&#1585;&#1610;&#1585;!A1"/><Relationship Id="rId11" Type="http://schemas.openxmlformats.org/officeDocument/2006/relationships/chart" Target="../charts/chart1.xml"/><Relationship Id="rId5" Type="http://schemas.openxmlformats.org/officeDocument/2006/relationships/hyperlink" Target="#&#1601;3!A1"/><Relationship Id="rId10" Type="http://schemas.openxmlformats.org/officeDocument/2006/relationships/image" Target="../media/image3.jpeg"/><Relationship Id="rId4" Type="http://schemas.openxmlformats.org/officeDocument/2006/relationships/hyperlink" Target="#&#1601;2!A1"/><Relationship Id="rId9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'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'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2'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2'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&#1601;2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&#1601;2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&#1601;2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&#1601;2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&#1601;2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&#1601;2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&#1578;&#1602;&#1585;&#1610;&#1585;!A1"/><Relationship Id="rId3" Type="http://schemas.openxmlformats.org/officeDocument/2006/relationships/hyperlink" Target="#'&#1576;&#1606;&#1583; (3)'!A1"/><Relationship Id="rId7" Type="http://schemas.openxmlformats.org/officeDocument/2006/relationships/hyperlink" Target="#'&#1576;&#1606;&#1583; (7)'!A1"/><Relationship Id="rId2" Type="http://schemas.openxmlformats.org/officeDocument/2006/relationships/hyperlink" Target="#'&#1576;&#1606;&#1583; (2)'!A1"/><Relationship Id="rId1" Type="http://schemas.openxmlformats.org/officeDocument/2006/relationships/hyperlink" Target="#&#1576;&#1606;&#1583;1!A1"/><Relationship Id="rId6" Type="http://schemas.openxmlformats.org/officeDocument/2006/relationships/hyperlink" Target="#'&#1576;&#1606;&#1583; (6)'!A1"/><Relationship Id="rId5" Type="http://schemas.openxmlformats.org/officeDocument/2006/relationships/hyperlink" Target="#'&#1576;&#1606;&#1583; (5)'!A1"/><Relationship Id="rId4" Type="http://schemas.openxmlformats.org/officeDocument/2006/relationships/hyperlink" Target="#'&#1576;&#1606;&#1583; (4)'!A1"/><Relationship Id="rId9" Type="http://schemas.openxmlformats.org/officeDocument/2006/relationships/hyperlink" Target="#'1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&#1601;2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&#1601;2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&#1601;3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&#1601;3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&#1601;3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&#1601;3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&#1601;3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&#1601;3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&#1601;3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&#1601;3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&#1578;&#1602;&#1585;&#1610;&#1585; &#1601;2'!A1"/><Relationship Id="rId3" Type="http://schemas.openxmlformats.org/officeDocument/2006/relationships/hyperlink" Target="#'&#1601;2 3'!A1"/><Relationship Id="rId7" Type="http://schemas.openxmlformats.org/officeDocument/2006/relationships/hyperlink" Target="#'&#1601;2 7'!A1"/><Relationship Id="rId2" Type="http://schemas.openxmlformats.org/officeDocument/2006/relationships/hyperlink" Target="#'&#1601;2 2'!A1"/><Relationship Id="rId1" Type="http://schemas.openxmlformats.org/officeDocument/2006/relationships/hyperlink" Target="#'&#1601;2 1'!A1"/><Relationship Id="rId6" Type="http://schemas.openxmlformats.org/officeDocument/2006/relationships/hyperlink" Target="#'&#1601;2 6'!A1"/><Relationship Id="rId5" Type="http://schemas.openxmlformats.org/officeDocument/2006/relationships/hyperlink" Target="#'&#1601;2 5'!A1"/><Relationship Id="rId4" Type="http://schemas.openxmlformats.org/officeDocument/2006/relationships/hyperlink" Target="#'&#1601;2 4 '!A1"/><Relationship Id="rId9" Type="http://schemas.openxmlformats.org/officeDocument/2006/relationships/hyperlink" Target="#'1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&#1578;&#1602;&#1585;&#1610;&#1585; &#1601;3 '!A1"/><Relationship Id="rId3" Type="http://schemas.openxmlformats.org/officeDocument/2006/relationships/hyperlink" Target="#'&#1601;3-3'!A1"/><Relationship Id="rId7" Type="http://schemas.openxmlformats.org/officeDocument/2006/relationships/hyperlink" Target="#'&#1601;3-7'!A1"/><Relationship Id="rId2" Type="http://schemas.openxmlformats.org/officeDocument/2006/relationships/hyperlink" Target="#'&#1601;3-2'!A1"/><Relationship Id="rId1" Type="http://schemas.openxmlformats.org/officeDocument/2006/relationships/hyperlink" Target="#'&#1601;3-1'!A1"/><Relationship Id="rId6" Type="http://schemas.openxmlformats.org/officeDocument/2006/relationships/hyperlink" Target="#'&#1601;3-6'!A1"/><Relationship Id="rId5" Type="http://schemas.openxmlformats.org/officeDocument/2006/relationships/hyperlink" Target="#'&#1601;3-5'!A1"/><Relationship Id="rId4" Type="http://schemas.openxmlformats.org/officeDocument/2006/relationships/hyperlink" Target="#'&#1601;3-4'!A1"/><Relationship Id="rId9" Type="http://schemas.openxmlformats.org/officeDocument/2006/relationships/hyperlink" Target="#'1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1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'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'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'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'!A1"/><Relationship Id="rId2" Type="http://schemas.openxmlformats.org/officeDocument/2006/relationships/hyperlink" Target="#'1'!A1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6</xdr:row>
      <xdr:rowOff>38100</xdr:rowOff>
    </xdr:from>
    <xdr:to>
      <xdr:col>7</xdr:col>
      <xdr:colOff>285750</xdr:colOff>
      <xdr:row>8</xdr:row>
      <xdr:rowOff>142875</xdr:rowOff>
    </xdr:to>
    <xdr:sp macro="" textlink="">
      <xdr:nvSpPr>
        <xdr:cNvPr id="2" name="مستطيل مستدير الزوايا 1">
          <a:hlinkClick xmlns:r="http://schemas.openxmlformats.org/officeDocument/2006/relationships" r:id="rId1" tooltip="الدغريري"/>
        </xdr:cNvPr>
        <xdr:cNvSpPr/>
      </xdr:nvSpPr>
      <xdr:spPr>
        <a:xfrm>
          <a:off x="11231060850" y="1181100"/>
          <a:ext cx="1914526" cy="476250"/>
        </a:xfrm>
        <a:prstGeom prst="roundRect">
          <a:avLst/>
        </a:prstGeom>
        <a:solidFill>
          <a:schemeClr val="accent2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2000" b="1"/>
            <a:t>البيانات الأولية</a:t>
          </a:r>
        </a:p>
      </xdr:txBody>
    </xdr:sp>
    <xdr:clientData/>
  </xdr:twoCellAnchor>
  <xdr:twoCellAnchor editAs="oneCell">
    <xdr:from>
      <xdr:col>13</xdr:col>
      <xdr:colOff>552452</xdr:colOff>
      <xdr:row>2</xdr:row>
      <xdr:rowOff>0</xdr:rowOff>
    </xdr:from>
    <xdr:to>
      <xdr:col>16</xdr:col>
      <xdr:colOff>381001</xdr:colOff>
      <xdr:row>8</xdr:row>
      <xdr:rowOff>9525</xdr:rowOff>
    </xdr:to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793399" y="381000"/>
          <a:ext cx="1885949" cy="1143000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</xdr:pic>
    <xdr:clientData/>
  </xdr:twoCellAnchor>
  <xdr:twoCellAnchor>
    <xdr:from>
      <xdr:col>4</xdr:col>
      <xdr:colOff>409575</xdr:colOff>
      <xdr:row>9</xdr:row>
      <xdr:rowOff>47625</xdr:rowOff>
    </xdr:from>
    <xdr:to>
      <xdr:col>7</xdr:col>
      <xdr:colOff>266700</xdr:colOff>
      <xdr:row>11</xdr:row>
      <xdr:rowOff>152400</xdr:rowOff>
    </xdr:to>
    <xdr:sp macro="" textlink="">
      <xdr:nvSpPr>
        <xdr:cNvPr id="6" name="مستطيل مستدير الزوايا 5">
          <a:hlinkClick xmlns:r="http://schemas.openxmlformats.org/officeDocument/2006/relationships" r:id="rId3" tooltip="الدغريري"/>
        </xdr:cNvPr>
        <xdr:cNvSpPr/>
      </xdr:nvSpPr>
      <xdr:spPr>
        <a:xfrm>
          <a:off x="11231079900" y="1676400"/>
          <a:ext cx="1914525" cy="466725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>
              <a:solidFill>
                <a:sysClr val="windowText" lastClr="000000"/>
              </a:solidFill>
            </a:rPr>
            <a:t>فواتير الفصل الأول</a:t>
          </a:r>
        </a:p>
      </xdr:txBody>
    </xdr:sp>
    <xdr:clientData/>
  </xdr:twoCellAnchor>
  <xdr:twoCellAnchor>
    <xdr:from>
      <xdr:col>4</xdr:col>
      <xdr:colOff>400050</xdr:colOff>
      <xdr:row>12</xdr:row>
      <xdr:rowOff>66675</xdr:rowOff>
    </xdr:from>
    <xdr:to>
      <xdr:col>7</xdr:col>
      <xdr:colOff>257175</xdr:colOff>
      <xdr:row>14</xdr:row>
      <xdr:rowOff>171450</xdr:rowOff>
    </xdr:to>
    <xdr:sp macro="" textlink="">
      <xdr:nvSpPr>
        <xdr:cNvPr id="7" name="مستطيل مستدير الزوايا 6">
          <a:hlinkClick xmlns:r="http://schemas.openxmlformats.org/officeDocument/2006/relationships" r:id="rId4" tooltip="الدغريري"/>
        </xdr:cNvPr>
        <xdr:cNvSpPr/>
      </xdr:nvSpPr>
      <xdr:spPr>
        <a:xfrm>
          <a:off x="11231089425" y="2238375"/>
          <a:ext cx="1914525" cy="466725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>
              <a:solidFill>
                <a:sysClr val="windowText" lastClr="000000"/>
              </a:solidFill>
            </a:rPr>
            <a:t>فواتير الفصل الثاني</a:t>
          </a:r>
        </a:p>
      </xdr:txBody>
    </xdr:sp>
    <xdr:clientData/>
  </xdr:twoCellAnchor>
  <xdr:twoCellAnchor>
    <xdr:from>
      <xdr:col>4</xdr:col>
      <xdr:colOff>381000</xdr:colOff>
      <xdr:row>15</xdr:row>
      <xdr:rowOff>123825</xdr:rowOff>
    </xdr:from>
    <xdr:to>
      <xdr:col>7</xdr:col>
      <xdr:colOff>238125</xdr:colOff>
      <xdr:row>18</xdr:row>
      <xdr:rowOff>47625</xdr:rowOff>
    </xdr:to>
    <xdr:sp macro="" textlink="">
      <xdr:nvSpPr>
        <xdr:cNvPr id="8" name="مستطيل مستدير الزوايا 7">
          <a:hlinkClick xmlns:r="http://schemas.openxmlformats.org/officeDocument/2006/relationships" r:id="rId5" tooltip="الدغريري"/>
        </xdr:cNvPr>
        <xdr:cNvSpPr/>
      </xdr:nvSpPr>
      <xdr:spPr>
        <a:xfrm>
          <a:off x="11231108475" y="2838450"/>
          <a:ext cx="1914525" cy="466725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>
              <a:solidFill>
                <a:sysClr val="windowText" lastClr="000000"/>
              </a:solidFill>
            </a:rPr>
            <a:t>فواتير الفصل الثالث</a:t>
          </a:r>
        </a:p>
      </xdr:txBody>
    </xdr:sp>
    <xdr:clientData/>
  </xdr:twoCellAnchor>
  <xdr:twoCellAnchor>
    <xdr:from>
      <xdr:col>13</xdr:col>
      <xdr:colOff>476250</xdr:colOff>
      <xdr:row>8</xdr:row>
      <xdr:rowOff>95250</xdr:rowOff>
    </xdr:from>
    <xdr:to>
      <xdr:col>16</xdr:col>
      <xdr:colOff>504825</xdr:colOff>
      <xdr:row>11</xdr:row>
      <xdr:rowOff>19050</xdr:rowOff>
    </xdr:to>
    <xdr:sp macro="" textlink="">
      <xdr:nvSpPr>
        <xdr:cNvPr id="9" name="مستطيل مستدير الزوايا 8">
          <a:hlinkClick xmlns:r="http://schemas.openxmlformats.org/officeDocument/2006/relationships" r:id="rId6" tooltip="الدغريري"/>
        </xdr:cNvPr>
        <xdr:cNvSpPr/>
      </xdr:nvSpPr>
      <xdr:spPr>
        <a:xfrm>
          <a:off x="11224669575" y="1609725"/>
          <a:ext cx="2085975" cy="466725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>
              <a:solidFill>
                <a:sysClr val="windowText" lastClr="000000"/>
              </a:solidFill>
            </a:rPr>
            <a:t>تقرير الفصل الأول</a:t>
          </a:r>
        </a:p>
      </xdr:txBody>
    </xdr:sp>
    <xdr:clientData/>
  </xdr:twoCellAnchor>
  <xdr:twoCellAnchor>
    <xdr:from>
      <xdr:col>13</xdr:col>
      <xdr:colOff>485774</xdr:colOff>
      <xdr:row>11</xdr:row>
      <xdr:rowOff>66675</xdr:rowOff>
    </xdr:from>
    <xdr:to>
      <xdr:col>16</xdr:col>
      <xdr:colOff>523874</xdr:colOff>
      <xdr:row>13</xdr:row>
      <xdr:rowOff>171450</xdr:rowOff>
    </xdr:to>
    <xdr:sp macro="" textlink="">
      <xdr:nvSpPr>
        <xdr:cNvPr id="10" name="مستطيل مستدير الزوايا 9">
          <a:hlinkClick xmlns:r="http://schemas.openxmlformats.org/officeDocument/2006/relationships" r:id="rId7" tooltip="الدغريري"/>
        </xdr:cNvPr>
        <xdr:cNvSpPr/>
      </xdr:nvSpPr>
      <xdr:spPr>
        <a:xfrm>
          <a:off x="11224650526" y="2124075"/>
          <a:ext cx="2095500" cy="466725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>
              <a:solidFill>
                <a:sysClr val="windowText" lastClr="000000"/>
              </a:solidFill>
            </a:rPr>
            <a:t>تقرير الفصل الثاني</a:t>
          </a:r>
        </a:p>
      </xdr:txBody>
    </xdr:sp>
    <xdr:clientData/>
  </xdr:twoCellAnchor>
  <xdr:twoCellAnchor>
    <xdr:from>
      <xdr:col>13</xdr:col>
      <xdr:colOff>476249</xdr:colOff>
      <xdr:row>14</xdr:row>
      <xdr:rowOff>57150</xdr:rowOff>
    </xdr:from>
    <xdr:to>
      <xdr:col>16</xdr:col>
      <xdr:colOff>552449</xdr:colOff>
      <xdr:row>16</xdr:row>
      <xdr:rowOff>161925</xdr:rowOff>
    </xdr:to>
    <xdr:sp macro="" textlink="">
      <xdr:nvSpPr>
        <xdr:cNvPr id="11" name="مستطيل مستدير الزوايا 10">
          <a:hlinkClick xmlns:r="http://schemas.openxmlformats.org/officeDocument/2006/relationships" r:id="rId8" tooltip="الدغريري"/>
        </xdr:cNvPr>
        <xdr:cNvSpPr/>
      </xdr:nvSpPr>
      <xdr:spPr>
        <a:xfrm>
          <a:off x="11224621951" y="2657475"/>
          <a:ext cx="2133600" cy="466725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>
              <a:solidFill>
                <a:sysClr val="windowText" lastClr="000000"/>
              </a:solidFill>
            </a:rPr>
            <a:t>تقرير الفصل الثالث</a:t>
          </a:r>
        </a:p>
      </xdr:txBody>
    </xdr:sp>
    <xdr:clientData/>
  </xdr:twoCellAnchor>
  <xdr:twoCellAnchor>
    <xdr:from>
      <xdr:col>6</xdr:col>
      <xdr:colOff>257175</xdr:colOff>
      <xdr:row>1</xdr:row>
      <xdr:rowOff>123826</xdr:rowOff>
    </xdr:from>
    <xdr:to>
      <xdr:col>13</xdr:col>
      <xdr:colOff>495300</xdr:colOff>
      <xdr:row>5</xdr:row>
      <xdr:rowOff>85726</xdr:rowOff>
    </xdr:to>
    <xdr:sp macro="" textlink="">
      <xdr:nvSpPr>
        <xdr:cNvPr id="12" name="مستطيل مستدير الزوايا 11"/>
        <xdr:cNvSpPr/>
      </xdr:nvSpPr>
      <xdr:spPr>
        <a:xfrm>
          <a:off x="11226736500" y="314326"/>
          <a:ext cx="5038725" cy="7239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scene3d>
          <a:camera prst="perspective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3200" b="1">
              <a:solidFill>
                <a:sysClr val="windowText" lastClr="000000"/>
              </a:solidFill>
            </a:rPr>
            <a:t>حوسبة الميزانية التشغيلية 1444</a:t>
          </a:r>
        </a:p>
      </xdr:txBody>
    </xdr:sp>
    <xdr:clientData/>
  </xdr:twoCellAnchor>
  <xdr:twoCellAnchor>
    <xdr:from>
      <xdr:col>7</xdr:col>
      <xdr:colOff>609600</xdr:colOff>
      <xdr:row>5</xdr:row>
      <xdr:rowOff>152400</xdr:rowOff>
    </xdr:from>
    <xdr:to>
      <xdr:col>9</xdr:col>
      <xdr:colOff>609600</xdr:colOff>
      <xdr:row>8</xdr:row>
      <xdr:rowOff>76200</xdr:rowOff>
    </xdr:to>
    <xdr:sp macro="" textlink="">
      <xdr:nvSpPr>
        <xdr:cNvPr id="13" name="مستطيل مستدير الزوايا 12"/>
        <xdr:cNvSpPr/>
      </xdr:nvSpPr>
      <xdr:spPr>
        <a:xfrm>
          <a:off x="11229365400" y="1104900"/>
          <a:ext cx="1371600" cy="48577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ar-SA" sz="2000" b="1">
              <a:solidFill>
                <a:sysClr val="windowText" lastClr="000000"/>
              </a:solidFill>
            </a:rPr>
            <a:t>العام الدراسي</a:t>
          </a:r>
        </a:p>
      </xdr:txBody>
    </xdr:sp>
    <xdr:clientData/>
  </xdr:twoCellAnchor>
  <xdr:twoCellAnchor editAs="oneCell">
    <xdr:from>
      <xdr:col>4</xdr:col>
      <xdr:colOff>266700</xdr:colOff>
      <xdr:row>18</xdr:row>
      <xdr:rowOff>9525</xdr:rowOff>
    </xdr:from>
    <xdr:to>
      <xdr:col>7</xdr:col>
      <xdr:colOff>295275</xdr:colOff>
      <xdr:row>24</xdr:row>
      <xdr:rowOff>114300</xdr:rowOff>
    </xdr:to>
    <xdr:pic>
      <xdr:nvPicPr>
        <xdr:cNvPr id="16" name="صورة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051325" y="3333750"/>
          <a:ext cx="2085975" cy="1190625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23</xdr:row>
      <xdr:rowOff>171450</xdr:rowOff>
    </xdr:from>
    <xdr:to>
      <xdr:col>9</xdr:col>
      <xdr:colOff>676275</xdr:colOff>
      <xdr:row>28</xdr:row>
      <xdr:rowOff>142875</xdr:rowOff>
    </xdr:to>
    <xdr:sp macro="" textlink="">
      <xdr:nvSpPr>
        <xdr:cNvPr id="18" name="مستطيل ذو زوايا قطرية مستديرة 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229298725" y="4400550"/>
          <a:ext cx="3724275" cy="876300"/>
        </a:xfrm>
        <a:prstGeom prst="round2DiagRect">
          <a:avLst/>
        </a:prstGeom>
        <a:solidFill>
          <a:schemeClr val="accent2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r>
            <a:rPr lang="ar-SA" sz="1400" b="1">
              <a:solidFill>
                <a:schemeClr val="bg1"/>
              </a:solidFill>
            </a:rPr>
            <a:t> مجموعة القيادة أكثر من 100قروب وقناة تعليمية لخدمتكم تلجرام واتساب  تويتر (احمد دغريري 0505793948)</a:t>
          </a:r>
        </a:p>
      </xdr:txBody>
    </xdr:sp>
    <xdr:clientData/>
  </xdr:twoCellAnchor>
  <xdr:twoCellAnchor editAs="oneCell">
    <xdr:from>
      <xdr:col>10</xdr:col>
      <xdr:colOff>419102</xdr:colOff>
      <xdr:row>23</xdr:row>
      <xdr:rowOff>114300</xdr:rowOff>
    </xdr:from>
    <xdr:to>
      <xdr:col>12</xdr:col>
      <xdr:colOff>581029</xdr:colOff>
      <xdr:row>31</xdr:row>
      <xdr:rowOff>133350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7336571" y="4343400"/>
          <a:ext cx="1533527" cy="1466850"/>
        </a:xfrm>
        <a:prstGeom prst="rect">
          <a:avLst/>
        </a:prstGeom>
      </xdr:spPr>
    </xdr:pic>
    <xdr:clientData/>
  </xdr:twoCellAnchor>
  <xdr:twoCellAnchor>
    <xdr:from>
      <xdr:col>7</xdr:col>
      <xdr:colOff>352426</xdr:colOff>
      <xdr:row>8</xdr:row>
      <xdr:rowOff>85724</xdr:rowOff>
    </xdr:from>
    <xdr:to>
      <xdr:col>13</xdr:col>
      <xdr:colOff>200025</xdr:colOff>
      <xdr:row>23</xdr:row>
      <xdr:rowOff>66674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209551</xdr:colOff>
      <xdr:row>17</xdr:row>
      <xdr:rowOff>42862</xdr:rowOff>
    </xdr:from>
    <xdr:to>
      <xdr:col>17</xdr:col>
      <xdr:colOff>400050</xdr:colOff>
      <xdr:row>32</xdr:row>
      <xdr:rowOff>71437</xdr:rowOff>
    </xdr:to>
    <xdr:graphicFrame macro="">
      <xdr:nvGraphicFramePr>
        <xdr:cNvPr id="14" name="مخطط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6</xdr:col>
      <xdr:colOff>866775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9525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47625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114300</xdr:rowOff>
    </xdr:from>
    <xdr:to>
      <xdr:col>7</xdr:col>
      <xdr:colOff>352425</xdr:colOff>
      <xdr:row>6</xdr:row>
      <xdr:rowOff>15875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37000" y="114300"/>
          <a:ext cx="2295525" cy="106680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361950</xdr:colOff>
      <xdr:row>3</xdr:row>
      <xdr:rowOff>123825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184050" y="1905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13</xdr:col>
      <xdr:colOff>28575</xdr:colOff>
      <xdr:row>4</xdr:row>
      <xdr:rowOff>66675</xdr:rowOff>
    </xdr:from>
    <xdr:to>
      <xdr:col>14</xdr:col>
      <xdr:colOff>381000</xdr:colOff>
      <xdr:row>7</xdr:row>
      <xdr:rowOff>9525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165000" y="8286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57150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11</xdr:col>
      <xdr:colOff>638175</xdr:colOff>
      <xdr:row>0</xdr:row>
      <xdr:rowOff>76199</xdr:rowOff>
    </xdr:from>
    <xdr:to>
      <xdr:col>13</xdr:col>
      <xdr:colOff>314325</xdr:colOff>
      <xdr:row>2</xdr:row>
      <xdr:rowOff>114299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917475" y="76199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11</xdr:col>
      <xdr:colOff>666750</xdr:colOff>
      <xdr:row>2</xdr:row>
      <xdr:rowOff>247649</xdr:rowOff>
    </xdr:from>
    <xdr:to>
      <xdr:col>13</xdr:col>
      <xdr:colOff>333375</xdr:colOff>
      <xdr:row>4</xdr:row>
      <xdr:rowOff>228599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98425" y="714374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6</xdr:col>
      <xdr:colOff>657225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47625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6</xdr:col>
      <xdr:colOff>762000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76200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38100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9</xdr:row>
      <xdr:rowOff>9524</xdr:rowOff>
    </xdr:from>
    <xdr:to>
      <xdr:col>8</xdr:col>
      <xdr:colOff>809625</xdr:colOff>
      <xdr:row>9</xdr:row>
      <xdr:rowOff>380999</xdr:rowOff>
    </xdr:to>
    <xdr:sp macro="" textlink="">
      <xdr:nvSpPr>
        <xdr:cNvPr id="2" name="مستطيل مستدير الزوايا 1">
          <a:hlinkClick xmlns:r="http://schemas.openxmlformats.org/officeDocument/2006/relationships" r:id="rId1" tooltip="دغريري"/>
        </xdr:cNvPr>
        <xdr:cNvSpPr/>
      </xdr:nvSpPr>
      <xdr:spPr>
        <a:xfrm>
          <a:off x="11229984525" y="1647824"/>
          <a:ext cx="838200" cy="37147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1</xdr:col>
      <xdr:colOff>114300</xdr:colOff>
      <xdr:row>3</xdr:row>
      <xdr:rowOff>152400</xdr:rowOff>
    </xdr:from>
    <xdr:to>
      <xdr:col>7</xdr:col>
      <xdr:colOff>409574</xdr:colOff>
      <xdr:row>8</xdr:row>
      <xdr:rowOff>38100</xdr:rowOff>
    </xdr:to>
    <xdr:sp macro="" textlink="">
      <xdr:nvSpPr>
        <xdr:cNvPr id="11" name="مستطيل مستدير الزوايا 10"/>
        <xdr:cNvSpPr/>
      </xdr:nvSpPr>
      <xdr:spPr>
        <a:xfrm>
          <a:off x="11231070376" y="695325"/>
          <a:ext cx="4410074" cy="790575"/>
        </a:xfrm>
        <a:prstGeom prst="roundRect">
          <a:avLst/>
        </a:prstGeom>
        <a:solidFill>
          <a:schemeClr val="accent1">
            <a:lumMod val="5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/>
            <a:t>إدخال فواتير الفصل الأول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9</xdr:col>
      <xdr:colOff>19050</xdr:colOff>
      <xdr:row>11</xdr:row>
      <xdr:rowOff>9525</xdr:rowOff>
    </xdr:to>
    <xdr:sp macro="" textlink="">
      <xdr:nvSpPr>
        <xdr:cNvPr id="13" name="مستطيل مستدير الزوايا 12">
          <a:hlinkClick xmlns:r="http://schemas.openxmlformats.org/officeDocument/2006/relationships" r:id="rId2" tooltip="الدغريري"/>
        </xdr:cNvPr>
        <xdr:cNvSpPr/>
      </xdr:nvSpPr>
      <xdr:spPr>
        <a:xfrm>
          <a:off x="11229955950" y="2028825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9</xdr:col>
      <xdr:colOff>19050</xdr:colOff>
      <xdr:row>12</xdr:row>
      <xdr:rowOff>9525</xdr:rowOff>
    </xdr:to>
    <xdr:sp macro="" textlink="">
      <xdr:nvSpPr>
        <xdr:cNvPr id="14" name="مستطيل مستدير الزوايا 13">
          <a:hlinkClick xmlns:r="http://schemas.openxmlformats.org/officeDocument/2006/relationships" r:id="rId3" tooltip="الدغريري"/>
        </xdr:cNvPr>
        <xdr:cNvSpPr/>
      </xdr:nvSpPr>
      <xdr:spPr>
        <a:xfrm>
          <a:off x="11229955950" y="2419350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19050</xdr:colOff>
      <xdr:row>13</xdr:row>
      <xdr:rowOff>9525</xdr:rowOff>
    </xdr:to>
    <xdr:sp macro="" textlink="">
      <xdr:nvSpPr>
        <xdr:cNvPr id="15" name="مستطيل مستدير الزوايا 14">
          <a:hlinkClick xmlns:r="http://schemas.openxmlformats.org/officeDocument/2006/relationships" r:id="rId4" tooltip="الدغريري"/>
        </xdr:cNvPr>
        <xdr:cNvSpPr/>
      </xdr:nvSpPr>
      <xdr:spPr>
        <a:xfrm>
          <a:off x="11229955950" y="2809875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19050</xdr:colOff>
      <xdr:row>14</xdr:row>
      <xdr:rowOff>9525</xdr:rowOff>
    </xdr:to>
    <xdr:sp macro="" textlink="">
      <xdr:nvSpPr>
        <xdr:cNvPr id="16" name="مستطيل مستدير الزوايا 15">
          <a:hlinkClick xmlns:r="http://schemas.openxmlformats.org/officeDocument/2006/relationships" r:id="rId5" tooltip="الدغريري"/>
        </xdr:cNvPr>
        <xdr:cNvSpPr/>
      </xdr:nvSpPr>
      <xdr:spPr>
        <a:xfrm>
          <a:off x="11229955950" y="3200400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19050</xdr:colOff>
      <xdr:row>15</xdr:row>
      <xdr:rowOff>9525</xdr:rowOff>
    </xdr:to>
    <xdr:sp macro="" textlink="">
      <xdr:nvSpPr>
        <xdr:cNvPr id="17" name="مستطيل مستدير الزوايا 16">
          <a:hlinkClick xmlns:r="http://schemas.openxmlformats.org/officeDocument/2006/relationships" r:id="rId6" tooltip="الدغريري"/>
        </xdr:cNvPr>
        <xdr:cNvSpPr/>
      </xdr:nvSpPr>
      <xdr:spPr>
        <a:xfrm>
          <a:off x="11229955950" y="3590925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19050</xdr:colOff>
      <xdr:row>16</xdr:row>
      <xdr:rowOff>9525</xdr:rowOff>
    </xdr:to>
    <xdr:sp macro="" textlink="">
      <xdr:nvSpPr>
        <xdr:cNvPr id="18" name="مستطيل مستدير الزوايا 17">
          <a:hlinkClick xmlns:r="http://schemas.openxmlformats.org/officeDocument/2006/relationships" r:id="rId7" tooltip="الدغريري"/>
        </xdr:cNvPr>
        <xdr:cNvSpPr/>
      </xdr:nvSpPr>
      <xdr:spPr>
        <a:xfrm>
          <a:off x="11229955950" y="3981450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9</xdr:col>
      <xdr:colOff>447676</xdr:colOff>
      <xdr:row>10</xdr:row>
      <xdr:rowOff>314325</xdr:rowOff>
    </xdr:from>
    <xdr:to>
      <xdr:col>12</xdr:col>
      <xdr:colOff>1</xdr:colOff>
      <xdr:row>13</xdr:row>
      <xdr:rowOff>228600</xdr:rowOff>
    </xdr:to>
    <xdr:sp macro="" textlink="">
      <xdr:nvSpPr>
        <xdr:cNvPr id="19" name="مستطيل مستدير الزوايا 18">
          <a:hlinkClick xmlns:r="http://schemas.openxmlformats.org/officeDocument/2006/relationships" r:id="rId8" tooltip="الدغريري"/>
        </xdr:cNvPr>
        <xdr:cNvSpPr/>
      </xdr:nvSpPr>
      <xdr:spPr>
        <a:xfrm>
          <a:off x="11227917599" y="2343150"/>
          <a:ext cx="1609725" cy="1085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التقرير الختامي للفصل  الأول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361950</xdr:colOff>
      <xdr:row>3</xdr:row>
      <xdr:rowOff>142875</xdr:rowOff>
    </xdr:to>
    <xdr:sp macro="" textlink="">
      <xdr:nvSpPr>
        <xdr:cNvPr id="20" name="مستطيل مستدير الزوايا 19">
          <a:hlinkClick xmlns:r="http://schemas.openxmlformats.org/officeDocument/2006/relationships" r:id="rId9" tooltip="الدغريري"/>
        </xdr:cNvPr>
        <xdr:cNvSpPr/>
      </xdr:nvSpPr>
      <xdr:spPr>
        <a:xfrm>
          <a:off x="11227555650" y="180975"/>
          <a:ext cx="1047750" cy="504825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57150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114300</xdr:rowOff>
    </xdr:from>
    <xdr:to>
      <xdr:col>7</xdr:col>
      <xdr:colOff>523875</xdr:colOff>
      <xdr:row>6</xdr:row>
      <xdr:rowOff>15875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37000" y="114300"/>
          <a:ext cx="2295525" cy="103505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361950</xdr:colOff>
      <xdr:row>3</xdr:row>
      <xdr:rowOff>123825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184050" y="1905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13</xdr:col>
      <xdr:colOff>28575</xdr:colOff>
      <xdr:row>4</xdr:row>
      <xdr:rowOff>66675</xdr:rowOff>
    </xdr:from>
    <xdr:to>
      <xdr:col>14</xdr:col>
      <xdr:colOff>381000</xdr:colOff>
      <xdr:row>7</xdr:row>
      <xdr:rowOff>9525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165000" y="8286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6</xdr:col>
      <xdr:colOff>685800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11</xdr:col>
      <xdr:colOff>638175</xdr:colOff>
      <xdr:row>0</xdr:row>
      <xdr:rowOff>76199</xdr:rowOff>
    </xdr:from>
    <xdr:to>
      <xdr:col>13</xdr:col>
      <xdr:colOff>314325</xdr:colOff>
      <xdr:row>2</xdr:row>
      <xdr:rowOff>114299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917475" y="76199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11</xdr:col>
      <xdr:colOff>666750</xdr:colOff>
      <xdr:row>2</xdr:row>
      <xdr:rowOff>247649</xdr:rowOff>
    </xdr:from>
    <xdr:to>
      <xdr:col>13</xdr:col>
      <xdr:colOff>333375</xdr:colOff>
      <xdr:row>4</xdr:row>
      <xdr:rowOff>228599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98425" y="714374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76200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209550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28575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66675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209550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95250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114300</xdr:rowOff>
    </xdr:from>
    <xdr:to>
      <xdr:col>7</xdr:col>
      <xdr:colOff>523875</xdr:colOff>
      <xdr:row>6</xdr:row>
      <xdr:rowOff>15875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37000" y="114300"/>
          <a:ext cx="2295525" cy="103505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361950</xdr:colOff>
      <xdr:row>3</xdr:row>
      <xdr:rowOff>123825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184050" y="1905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13</xdr:col>
      <xdr:colOff>28575</xdr:colOff>
      <xdr:row>4</xdr:row>
      <xdr:rowOff>66675</xdr:rowOff>
    </xdr:from>
    <xdr:to>
      <xdr:col>14</xdr:col>
      <xdr:colOff>381000</xdr:colOff>
      <xdr:row>7</xdr:row>
      <xdr:rowOff>9525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165000" y="8286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9</xdr:row>
      <xdr:rowOff>9524</xdr:rowOff>
    </xdr:from>
    <xdr:to>
      <xdr:col>8</xdr:col>
      <xdr:colOff>809625</xdr:colOff>
      <xdr:row>9</xdr:row>
      <xdr:rowOff>380999</xdr:rowOff>
    </xdr:to>
    <xdr:sp macro="" textlink="">
      <xdr:nvSpPr>
        <xdr:cNvPr id="2" name="مستطيل مستدير الزوايا 1">
          <a:hlinkClick xmlns:r="http://schemas.openxmlformats.org/officeDocument/2006/relationships" r:id="rId1" tooltip="دغريري"/>
        </xdr:cNvPr>
        <xdr:cNvSpPr/>
      </xdr:nvSpPr>
      <xdr:spPr>
        <a:xfrm>
          <a:off x="11229984525" y="1647824"/>
          <a:ext cx="838200" cy="37147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1</xdr:col>
      <xdr:colOff>114300</xdr:colOff>
      <xdr:row>3</xdr:row>
      <xdr:rowOff>152400</xdr:rowOff>
    </xdr:from>
    <xdr:to>
      <xdr:col>7</xdr:col>
      <xdr:colOff>409574</xdr:colOff>
      <xdr:row>8</xdr:row>
      <xdr:rowOff>38100</xdr:rowOff>
    </xdr:to>
    <xdr:sp macro="" textlink="">
      <xdr:nvSpPr>
        <xdr:cNvPr id="3" name="مستطيل مستدير الزوايا 2"/>
        <xdr:cNvSpPr/>
      </xdr:nvSpPr>
      <xdr:spPr>
        <a:xfrm>
          <a:off x="11231070376" y="695325"/>
          <a:ext cx="4410074" cy="790575"/>
        </a:xfrm>
        <a:prstGeom prst="roundRect">
          <a:avLst/>
        </a:prstGeom>
        <a:solidFill>
          <a:schemeClr val="accent1">
            <a:lumMod val="5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/>
            <a:t>إدخال فواتير الفصل الثاني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9</xdr:col>
      <xdr:colOff>19050</xdr:colOff>
      <xdr:row>11</xdr:row>
      <xdr:rowOff>9525</xdr:rowOff>
    </xdr:to>
    <xdr:sp macro="" textlink="">
      <xdr:nvSpPr>
        <xdr:cNvPr id="4" name="مستطيل مستدير الزوايا 3">
          <a:hlinkClick xmlns:r="http://schemas.openxmlformats.org/officeDocument/2006/relationships" r:id="rId2" tooltip="الدغريري"/>
        </xdr:cNvPr>
        <xdr:cNvSpPr/>
      </xdr:nvSpPr>
      <xdr:spPr>
        <a:xfrm>
          <a:off x="11229955950" y="2028825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9</xdr:col>
      <xdr:colOff>19050</xdr:colOff>
      <xdr:row>12</xdr:row>
      <xdr:rowOff>9525</xdr:rowOff>
    </xdr:to>
    <xdr:sp macro="" textlink="">
      <xdr:nvSpPr>
        <xdr:cNvPr id="5" name="مستطيل مستدير الزوايا 4">
          <a:hlinkClick xmlns:r="http://schemas.openxmlformats.org/officeDocument/2006/relationships" r:id="rId3" tooltip="الدغريري"/>
        </xdr:cNvPr>
        <xdr:cNvSpPr/>
      </xdr:nvSpPr>
      <xdr:spPr>
        <a:xfrm>
          <a:off x="11229955950" y="2419350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19050</xdr:colOff>
      <xdr:row>13</xdr:row>
      <xdr:rowOff>9525</xdr:rowOff>
    </xdr:to>
    <xdr:sp macro="" textlink="">
      <xdr:nvSpPr>
        <xdr:cNvPr id="6" name="مستطيل مستدير الزوايا 5">
          <a:hlinkClick xmlns:r="http://schemas.openxmlformats.org/officeDocument/2006/relationships" r:id="rId4" tooltip="الدغريري"/>
        </xdr:cNvPr>
        <xdr:cNvSpPr/>
      </xdr:nvSpPr>
      <xdr:spPr>
        <a:xfrm>
          <a:off x="11229955950" y="2809875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19050</xdr:colOff>
      <xdr:row>14</xdr:row>
      <xdr:rowOff>9525</xdr:rowOff>
    </xdr:to>
    <xdr:sp macro="" textlink="">
      <xdr:nvSpPr>
        <xdr:cNvPr id="7" name="مستطيل مستدير الزوايا 6">
          <a:hlinkClick xmlns:r="http://schemas.openxmlformats.org/officeDocument/2006/relationships" r:id="rId5" tooltip="الدغريري"/>
        </xdr:cNvPr>
        <xdr:cNvSpPr/>
      </xdr:nvSpPr>
      <xdr:spPr>
        <a:xfrm>
          <a:off x="11229955950" y="3200400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19050</xdr:colOff>
      <xdr:row>15</xdr:row>
      <xdr:rowOff>9525</xdr:rowOff>
    </xdr:to>
    <xdr:sp macro="" textlink="">
      <xdr:nvSpPr>
        <xdr:cNvPr id="8" name="مستطيل مستدير الزوايا 7">
          <a:hlinkClick xmlns:r="http://schemas.openxmlformats.org/officeDocument/2006/relationships" r:id="rId6" tooltip="الدغريري"/>
        </xdr:cNvPr>
        <xdr:cNvSpPr/>
      </xdr:nvSpPr>
      <xdr:spPr>
        <a:xfrm>
          <a:off x="11229955950" y="3590925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19050</xdr:colOff>
      <xdr:row>16</xdr:row>
      <xdr:rowOff>9525</xdr:rowOff>
    </xdr:to>
    <xdr:sp macro="" textlink="">
      <xdr:nvSpPr>
        <xdr:cNvPr id="9" name="مستطيل مستدير الزوايا 8">
          <a:hlinkClick xmlns:r="http://schemas.openxmlformats.org/officeDocument/2006/relationships" r:id="rId7" tooltip="الدغريري"/>
        </xdr:cNvPr>
        <xdr:cNvSpPr/>
      </xdr:nvSpPr>
      <xdr:spPr>
        <a:xfrm>
          <a:off x="11229955950" y="3981450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9</xdr:col>
      <xdr:colOff>447676</xdr:colOff>
      <xdr:row>10</xdr:row>
      <xdr:rowOff>314325</xdr:rowOff>
    </xdr:from>
    <xdr:to>
      <xdr:col>12</xdr:col>
      <xdr:colOff>1</xdr:colOff>
      <xdr:row>13</xdr:row>
      <xdr:rowOff>228600</xdr:rowOff>
    </xdr:to>
    <xdr:sp macro="" textlink="">
      <xdr:nvSpPr>
        <xdr:cNvPr id="10" name="مستطيل مستدير الزوايا 9">
          <a:hlinkClick xmlns:r="http://schemas.openxmlformats.org/officeDocument/2006/relationships" r:id="rId8" tooltip="الدغريري"/>
        </xdr:cNvPr>
        <xdr:cNvSpPr/>
      </xdr:nvSpPr>
      <xdr:spPr>
        <a:xfrm>
          <a:off x="11227917599" y="2343150"/>
          <a:ext cx="1609725" cy="1085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التقرير الختامي للفصل  الثاني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361950</xdr:colOff>
      <xdr:row>3</xdr:row>
      <xdr:rowOff>142875</xdr:rowOff>
    </xdr:to>
    <xdr:sp macro="" textlink="">
      <xdr:nvSpPr>
        <xdr:cNvPr id="11" name="مستطيل مستدير الزوايا 10">
          <a:hlinkClick xmlns:r="http://schemas.openxmlformats.org/officeDocument/2006/relationships" r:id="rId9" tooltip="الدغريري"/>
        </xdr:cNvPr>
        <xdr:cNvSpPr/>
      </xdr:nvSpPr>
      <xdr:spPr>
        <a:xfrm>
          <a:off x="11227555650" y="180975"/>
          <a:ext cx="1047750" cy="504825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9</xdr:row>
      <xdr:rowOff>9524</xdr:rowOff>
    </xdr:from>
    <xdr:to>
      <xdr:col>8</xdr:col>
      <xdr:colOff>809625</xdr:colOff>
      <xdr:row>9</xdr:row>
      <xdr:rowOff>380999</xdr:rowOff>
    </xdr:to>
    <xdr:sp macro="" textlink="">
      <xdr:nvSpPr>
        <xdr:cNvPr id="2" name="مستطيل مستدير الزوايا 1">
          <a:hlinkClick xmlns:r="http://schemas.openxmlformats.org/officeDocument/2006/relationships" r:id="rId1" tooltip="دغريري"/>
        </xdr:cNvPr>
        <xdr:cNvSpPr/>
      </xdr:nvSpPr>
      <xdr:spPr>
        <a:xfrm>
          <a:off x="11229984525" y="1647824"/>
          <a:ext cx="838200" cy="37147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1</xdr:col>
      <xdr:colOff>114300</xdr:colOff>
      <xdr:row>3</xdr:row>
      <xdr:rowOff>152400</xdr:rowOff>
    </xdr:from>
    <xdr:to>
      <xdr:col>7</xdr:col>
      <xdr:colOff>409574</xdr:colOff>
      <xdr:row>8</xdr:row>
      <xdr:rowOff>38100</xdr:rowOff>
    </xdr:to>
    <xdr:sp macro="" textlink="">
      <xdr:nvSpPr>
        <xdr:cNvPr id="3" name="مستطيل مستدير الزوايا 2"/>
        <xdr:cNvSpPr/>
      </xdr:nvSpPr>
      <xdr:spPr>
        <a:xfrm>
          <a:off x="11231070376" y="695325"/>
          <a:ext cx="4410074" cy="790575"/>
        </a:xfrm>
        <a:prstGeom prst="roundRect">
          <a:avLst/>
        </a:prstGeom>
        <a:solidFill>
          <a:schemeClr val="accent1">
            <a:lumMod val="5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/>
            <a:t>إدخال فواتير الفصل الثالث</a:t>
          </a: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9</xdr:col>
      <xdr:colOff>19050</xdr:colOff>
      <xdr:row>11</xdr:row>
      <xdr:rowOff>9525</xdr:rowOff>
    </xdr:to>
    <xdr:sp macro="" textlink="">
      <xdr:nvSpPr>
        <xdr:cNvPr id="4" name="مستطيل مستدير الزوايا 3">
          <a:hlinkClick xmlns:r="http://schemas.openxmlformats.org/officeDocument/2006/relationships" r:id="rId2" tooltip="الدغريري"/>
        </xdr:cNvPr>
        <xdr:cNvSpPr/>
      </xdr:nvSpPr>
      <xdr:spPr>
        <a:xfrm>
          <a:off x="11229955950" y="2028825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9</xdr:col>
      <xdr:colOff>19050</xdr:colOff>
      <xdr:row>12</xdr:row>
      <xdr:rowOff>9525</xdr:rowOff>
    </xdr:to>
    <xdr:sp macro="" textlink="">
      <xdr:nvSpPr>
        <xdr:cNvPr id="5" name="مستطيل مستدير الزوايا 4">
          <a:hlinkClick xmlns:r="http://schemas.openxmlformats.org/officeDocument/2006/relationships" r:id="rId3" tooltip="الدغريري"/>
        </xdr:cNvPr>
        <xdr:cNvSpPr/>
      </xdr:nvSpPr>
      <xdr:spPr>
        <a:xfrm>
          <a:off x="11229955950" y="2419350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19050</xdr:colOff>
      <xdr:row>13</xdr:row>
      <xdr:rowOff>9525</xdr:rowOff>
    </xdr:to>
    <xdr:sp macro="" textlink="">
      <xdr:nvSpPr>
        <xdr:cNvPr id="6" name="مستطيل مستدير الزوايا 5">
          <a:hlinkClick xmlns:r="http://schemas.openxmlformats.org/officeDocument/2006/relationships" r:id="rId4" tooltip="الدغريري"/>
        </xdr:cNvPr>
        <xdr:cNvSpPr/>
      </xdr:nvSpPr>
      <xdr:spPr>
        <a:xfrm>
          <a:off x="11229955950" y="2809875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19050</xdr:colOff>
      <xdr:row>14</xdr:row>
      <xdr:rowOff>9525</xdr:rowOff>
    </xdr:to>
    <xdr:sp macro="" textlink="">
      <xdr:nvSpPr>
        <xdr:cNvPr id="7" name="مستطيل مستدير الزوايا 6">
          <a:hlinkClick xmlns:r="http://schemas.openxmlformats.org/officeDocument/2006/relationships" r:id="rId5" tooltip="الدغريري"/>
        </xdr:cNvPr>
        <xdr:cNvSpPr/>
      </xdr:nvSpPr>
      <xdr:spPr>
        <a:xfrm>
          <a:off x="11229955950" y="3200400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19050</xdr:colOff>
      <xdr:row>15</xdr:row>
      <xdr:rowOff>9525</xdr:rowOff>
    </xdr:to>
    <xdr:sp macro="" textlink="">
      <xdr:nvSpPr>
        <xdr:cNvPr id="8" name="مستطيل مستدير الزوايا 7">
          <a:hlinkClick xmlns:r="http://schemas.openxmlformats.org/officeDocument/2006/relationships" r:id="rId6" tooltip="الدغريري"/>
        </xdr:cNvPr>
        <xdr:cNvSpPr/>
      </xdr:nvSpPr>
      <xdr:spPr>
        <a:xfrm>
          <a:off x="11229955950" y="3590925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19050</xdr:colOff>
      <xdr:row>16</xdr:row>
      <xdr:rowOff>9525</xdr:rowOff>
    </xdr:to>
    <xdr:sp macro="" textlink="">
      <xdr:nvSpPr>
        <xdr:cNvPr id="9" name="مستطيل مستدير الزوايا 8">
          <a:hlinkClick xmlns:r="http://schemas.openxmlformats.org/officeDocument/2006/relationships" r:id="rId7" tooltip="الدغريري"/>
        </xdr:cNvPr>
        <xdr:cNvSpPr/>
      </xdr:nvSpPr>
      <xdr:spPr>
        <a:xfrm>
          <a:off x="11229955950" y="3981450"/>
          <a:ext cx="838200" cy="40005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عرض</a:t>
          </a:r>
        </a:p>
      </xdr:txBody>
    </xdr:sp>
    <xdr:clientData/>
  </xdr:twoCellAnchor>
  <xdr:twoCellAnchor>
    <xdr:from>
      <xdr:col>9</xdr:col>
      <xdr:colOff>447676</xdr:colOff>
      <xdr:row>10</xdr:row>
      <xdr:rowOff>314325</xdr:rowOff>
    </xdr:from>
    <xdr:to>
      <xdr:col>12</xdr:col>
      <xdr:colOff>1</xdr:colOff>
      <xdr:row>13</xdr:row>
      <xdr:rowOff>228600</xdr:rowOff>
    </xdr:to>
    <xdr:sp macro="" textlink="">
      <xdr:nvSpPr>
        <xdr:cNvPr id="10" name="مستطيل مستدير الزوايا 9">
          <a:hlinkClick xmlns:r="http://schemas.openxmlformats.org/officeDocument/2006/relationships" r:id="rId8" tooltip="الدغريري"/>
        </xdr:cNvPr>
        <xdr:cNvSpPr/>
      </xdr:nvSpPr>
      <xdr:spPr>
        <a:xfrm>
          <a:off x="11227917599" y="2343150"/>
          <a:ext cx="1609725" cy="1085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التقرير الختامي للفصل  الثالث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361950</xdr:colOff>
      <xdr:row>3</xdr:row>
      <xdr:rowOff>142875</xdr:rowOff>
    </xdr:to>
    <xdr:sp macro="" textlink="">
      <xdr:nvSpPr>
        <xdr:cNvPr id="11" name="مستطيل مستدير الزوايا 10">
          <a:hlinkClick xmlns:r="http://schemas.openxmlformats.org/officeDocument/2006/relationships" r:id="rId9" tooltip="الدغريري"/>
        </xdr:cNvPr>
        <xdr:cNvSpPr/>
      </xdr:nvSpPr>
      <xdr:spPr>
        <a:xfrm>
          <a:off x="11227555650" y="180975"/>
          <a:ext cx="1047750" cy="504825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9</xdr:row>
      <xdr:rowOff>57150</xdr:rowOff>
    </xdr:from>
    <xdr:to>
      <xdr:col>1</xdr:col>
      <xdr:colOff>695325</xdr:colOff>
      <xdr:row>12</xdr:row>
      <xdr:rowOff>19050</xdr:rowOff>
    </xdr:to>
    <xdr:sp macro="" textlink="">
      <xdr:nvSpPr>
        <xdr:cNvPr id="2" name="مستطيل مستدير الزوايا 1">
          <a:hlinkClick xmlns:r="http://schemas.openxmlformats.org/officeDocument/2006/relationships" r:id="rId1" tooltip="الدغريري"/>
        </xdr:cNvPr>
        <xdr:cNvSpPr/>
      </xdr:nvSpPr>
      <xdr:spPr>
        <a:xfrm>
          <a:off x="11239299975" y="2085975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276225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11</xdr:col>
      <xdr:colOff>638175</xdr:colOff>
      <xdr:row>0</xdr:row>
      <xdr:rowOff>76199</xdr:rowOff>
    </xdr:from>
    <xdr:to>
      <xdr:col>13</xdr:col>
      <xdr:colOff>314325</xdr:colOff>
      <xdr:row>2</xdr:row>
      <xdr:rowOff>114299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917475" y="76199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11</xdr:col>
      <xdr:colOff>666750</xdr:colOff>
      <xdr:row>2</xdr:row>
      <xdr:rowOff>247649</xdr:rowOff>
    </xdr:from>
    <xdr:to>
      <xdr:col>13</xdr:col>
      <xdr:colOff>333375</xdr:colOff>
      <xdr:row>4</xdr:row>
      <xdr:rowOff>228599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98425" y="714374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57150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104775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76200</xdr:rowOff>
    </xdr:from>
    <xdr:to>
      <xdr:col>7</xdr:col>
      <xdr:colOff>95250</xdr:colOff>
      <xdr:row>4</xdr:row>
      <xdr:rowOff>381000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70400" y="152400"/>
          <a:ext cx="2028825" cy="12192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361950</xdr:colOff>
      <xdr:row>2</xdr:row>
      <xdr:rowOff>114300</xdr:rowOff>
    </xdr:to>
    <xdr:sp macro="" textlink="">
      <xdr:nvSpPr>
        <xdr:cNvPr id="3" name="مستطيل مستدير الزوايا 2">
          <a:hlinkClick xmlns:r="http://schemas.openxmlformats.org/officeDocument/2006/relationships" r:id="rId2" tooltip="الدغريري"/>
        </xdr:cNvPr>
        <xdr:cNvSpPr/>
      </xdr:nvSpPr>
      <xdr:spPr>
        <a:xfrm>
          <a:off x="11226869850" y="76200"/>
          <a:ext cx="1047750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البداية</a:t>
          </a:r>
        </a:p>
      </xdr:txBody>
    </xdr:sp>
    <xdr:clientData/>
  </xdr:twoCellAnchor>
  <xdr:twoCellAnchor>
    <xdr:from>
      <xdr:col>12</xdr:col>
      <xdr:colOff>28575</xdr:colOff>
      <xdr:row>2</xdr:row>
      <xdr:rowOff>247650</xdr:rowOff>
    </xdr:from>
    <xdr:to>
      <xdr:col>13</xdr:col>
      <xdr:colOff>381000</xdr:colOff>
      <xdr:row>4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3" tooltip="الدغريري"/>
        </xdr:cNvPr>
        <xdr:cNvSpPr/>
      </xdr:nvSpPr>
      <xdr:spPr>
        <a:xfrm>
          <a:off x="11226850800" y="714375"/>
          <a:ext cx="1038225" cy="50482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000" b="1">
              <a:solidFill>
                <a:sysClr val="windowText" lastClr="000000"/>
              </a:solidFill>
            </a:rPr>
            <a:t>الفواتير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R31"/>
  <sheetViews>
    <sheetView rightToLeft="1" tabSelected="1" workbookViewId="0">
      <selection activeCell="B15" sqref="B15"/>
    </sheetView>
  </sheetViews>
  <sheetFormatPr defaultRowHeight="14.25"/>
  <cols>
    <col min="1" max="25" width="9" style="44"/>
    <col min="26" max="30" width="9" style="182"/>
    <col min="31" max="16384" width="9" style="44"/>
  </cols>
  <sheetData>
    <row r="1" spans="1:44" ht="15">
      <c r="A1" s="97" t="s">
        <v>53</v>
      </c>
      <c r="B1" s="97"/>
      <c r="C1" s="97"/>
      <c r="D1" s="97"/>
      <c r="E1" s="97"/>
      <c r="R1" s="184"/>
      <c r="S1" s="184"/>
      <c r="T1" s="184"/>
      <c r="U1" s="184"/>
      <c r="V1" s="184"/>
      <c r="W1" s="184"/>
      <c r="X1" s="184"/>
      <c r="Y1" s="184"/>
      <c r="AA1" s="182" t="s">
        <v>82</v>
      </c>
      <c r="AB1" s="183">
        <f>الأولية!H18</f>
        <v>0</v>
      </c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</row>
    <row r="2" spans="1:44" ht="15">
      <c r="A2" s="97" t="str">
        <f>الأولية!C3</f>
        <v>وزارة التعليم</v>
      </c>
      <c r="B2" s="97"/>
      <c r="C2" s="97"/>
      <c r="D2" s="97"/>
      <c r="E2" s="97"/>
      <c r="R2" s="184"/>
      <c r="S2" s="184"/>
      <c r="T2" s="184"/>
      <c r="U2" s="184"/>
      <c r="V2" s="184"/>
      <c r="W2" s="184"/>
      <c r="X2" s="184"/>
      <c r="Y2" s="184"/>
      <c r="AA2" s="182" t="s">
        <v>83</v>
      </c>
      <c r="AB2" s="183">
        <f>'تقرير ف3 '!E17</f>
        <v>0</v>
      </c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</row>
    <row r="3" spans="1:44" ht="15">
      <c r="A3" s="97" t="str">
        <f>الأولية!C4</f>
        <v xml:space="preserve">الادارة العامة لتعليم </v>
      </c>
      <c r="B3" s="97"/>
      <c r="C3" s="97"/>
      <c r="D3" s="97"/>
      <c r="E3" s="97"/>
      <c r="R3" s="184"/>
      <c r="S3" s="184"/>
      <c r="T3" s="184"/>
      <c r="U3" s="184"/>
      <c r="V3" s="184"/>
      <c r="W3" s="184"/>
      <c r="X3" s="184"/>
      <c r="Y3" s="184"/>
      <c r="AA3" s="182" t="s">
        <v>84</v>
      </c>
      <c r="AB3" s="183">
        <f>AB1-AB2</f>
        <v>0</v>
      </c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</row>
    <row r="4" spans="1:44" ht="15">
      <c r="A4" s="97">
        <f>الأولية!C5</f>
        <v>0</v>
      </c>
      <c r="B4" s="97"/>
      <c r="C4" s="97"/>
      <c r="D4" s="97"/>
      <c r="E4" s="97"/>
      <c r="R4" s="184"/>
      <c r="S4" s="184"/>
      <c r="T4" s="184"/>
      <c r="U4" s="184"/>
      <c r="V4" s="184"/>
      <c r="W4" s="184"/>
      <c r="X4" s="184"/>
      <c r="Y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</row>
    <row r="5" spans="1:44" ht="15">
      <c r="A5" s="97">
        <f>الأولية!C6</f>
        <v>0</v>
      </c>
      <c r="B5" s="97"/>
      <c r="C5" s="97"/>
      <c r="D5" s="97"/>
      <c r="E5" s="97"/>
      <c r="R5" s="184"/>
      <c r="S5" s="184"/>
      <c r="T5" s="184"/>
      <c r="U5" s="184"/>
      <c r="V5" s="184"/>
      <c r="W5" s="184"/>
      <c r="X5" s="184"/>
      <c r="Y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</row>
    <row r="6" spans="1:44" ht="15" thickBot="1">
      <c r="R6" s="184"/>
      <c r="S6" s="184"/>
      <c r="T6" s="184"/>
      <c r="U6" s="184"/>
      <c r="V6" s="184"/>
      <c r="W6" s="184"/>
      <c r="X6" s="184"/>
      <c r="Y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</row>
    <row r="7" spans="1:44">
      <c r="H7" s="98"/>
      <c r="I7" s="98"/>
      <c r="K7" s="91" t="str">
        <f>الأولية!C2</f>
        <v>1444هـ</v>
      </c>
      <c r="L7" s="92"/>
      <c r="M7" s="93"/>
      <c r="R7" s="184"/>
      <c r="S7" s="184"/>
      <c r="T7" s="184"/>
      <c r="U7" s="184"/>
      <c r="V7" s="184"/>
      <c r="W7" s="184"/>
      <c r="X7" s="184"/>
      <c r="Y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</row>
    <row r="8" spans="1:44" ht="15" thickBot="1">
      <c r="H8" s="98"/>
      <c r="I8" s="98"/>
      <c r="K8" s="94"/>
      <c r="L8" s="95"/>
      <c r="M8" s="96"/>
      <c r="R8" s="184"/>
      <c r="S8" s="184"/>
      <c r="T8" s="184"/>
      <c r="U8" s="184"/>
      <c r="V8" s="184"/>
      <c r="W8" s="184"/>
      <c r="X8" s="184"/>
      <c r="Y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</row>
    <row r="9" spans="1:44">
      <c r="R9" s="184"/>
      <c r="S9" s="184"/>
      <c r="T9" s="184"/>
      <c r="U9" s="184"/>
      <c r="V9" s="184"/>
      <c r="W9" s="184"/>
      <c r="X9" s="184"/>
      <c r="Y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</row>
    <row r="10" spans="1:44">
      <c r="R10" s="184"/>
      <c r="S10" s="184"/>
      <c r="T10" s="184"/>
      <c r="U10" s="184"/>
      <c r="V10" s="184"/>
      <c r="W10" s="184"/>
      <c r="X10" s="184"/>
      <c r="Y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</row>
    <row r="11" spans="1:44">
      <c r="R11" s="184"/>
      <c r="S11" s="184"/>
      <c r="T11" s="184"/>
      <c r="U11" s="184"/>
      <c r="V11" s="184"/>
      <c r="W11" s="184"/>
      <c r="X11" s="184"/>
      <c r="Y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</row>
    <row r="12" spans="1:44">
      <c r="R12" s="184"/>
      <c r="S12" s="184"/>
      <c r="T12" s="184"/>
      <c r="U12" s="184"/>
      <c r="V12" s="184"/>
      <c r="W12" s="184"/>
      <c r="X12" s="184"/>
      <c r="Y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</row>
    <row r="13" spans="1:44">
      <c r="R13" s="184"/>
      <c r="S13" s="184"/>
      <c r="T13" s="184"/>
      <c r="U13" s="184"/>
      <c r="V13" s="184"/>
      <c r="W13" s="184"/>
      <c r="X13" s="184"/>
      <c r="Y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</row>
    <row r="14" spans="1:44">
      <c r="R14" s="184"/>
      <c r="S14" s="184"/>
      <c r="T14" s="184"/>
      <c r="U14" s="184"/>
      <c r="V14" s="184"/>
      <c r="W14" s="184"/>
      <c r="X14" s="184"/>
      <c r="Y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</row>
    <row r="15" spans="1:44">
      <c r="R15" s="184"/>
      <c r="S15" s="184"/>
      <c r="T15" s="184"/>
      <c r="U15" s="184"/>
      <c r="V15" s="184"/>
      <c r="W15" s="184"/>
      <c r="X15" s="184"/>
      <c r="Y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</row>
    <row r="16" spans="1:44">
      <c r="R16" s="184"/>
      <c r="S16" s="184"/>
      <c r="T16" s="184"/>
      <c r="U16" s="184"/>
      <c r="V16" s="184"/>
      <c r="W16" s="184"/>
      <c r="X16" s="184"/>
      <c r="Y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</row>
    <row r="17" spans="5:44">
      <c r="R17" s="184"/>
      <c r="S17" s="184"/>
      <c r="T17" s="184"/>
      <c r="U17" s="184"/>
      <c r="V17" s="184"/>
      <c r="W17" s="184"/>
      <c r="X17" s="184"/>
      <c r="Y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</row>
    <row r="18" spans="5:44">
      <c r="R18" s="184"/>
      <c r="S18" s="184"/>
      <c r="T18" s="184"/>
      <c r="U18" s="184"/>
      <c r="V18" s="184"/>
      <c r="W18" s="184"/>
      <c r="X18" s="184"/>
      <c r="Y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</row>
    <row r="19" spans="5:44">
      <c r="R19" s="184"/>
      <c r="S19" s="184"/>
      <c r="T19" s="184"/>
      <c r="U19" s="184"/>
      <c r="V19" s="184"/>
      <c r="W19" s="184"/>
      <c r="X19" s="184"/>
      <c r="Y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</row>
    <row r="20" spans="5:44">
      <c r="R20" s="184"/>
      <c r="S20" s="184"/>
      <c r="T20" s="184"/>
      <c r="U20" s="184"/>
      <c r="V20" s="184"/>
      <c r="W20" s="184"/>
      <c r="X20" s="184"/>
      <c r="Y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</row>
    <row r="21" spans="5:44">
      <c r="R21" s="184"/>
      <c r="S21" s="184"/>
      <c r="T21" s="184"/>
      <c r="U21" s="184"/>
      <c r="V21" s="184"/>
      <c r="W21" s="184"/>
      <c r="X21" s="184"/>
      <c r="Y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</row>
    <row r="22" spans="5:44">
      <c r="R22" s="184"/>
      <c r="S22" s="184"/>
      <c r="T22" s="184"/>
      <c r="U22" s="184"/>
      <c r="V22" s="184"/>
      <c r="W22" s="184"/>
      <c r="X22" s="184"/>
      <c r="Y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</row>
    <row r="23" spans="5:44">
      <c r="R23" s="184"/>
      <c r="S23" s="184"/>
      <c r="T23" s="184"/>
      <c r="U23" s="184"/>
      <c r="V23" s="184"/>
      <c r="W23" s="184"/>
      <c r="X23" s="184"/>
      <c r="Y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</row>
    <row r="24" spans="5:44">
      <c r="R24" s="184"/>
      <c r="S24" s="184"/>
      <c r="T24" s="184"/>
      <c r="U24" s="184"/>
      <c r="V24" s="184"/>
      <c r="W24" s="184"/>
      <c r="X24" s="184"/>
      <c r="Y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</row>
    <row r="25" spans="5:44">
      <c r="R25" s="184"/>
      <c r="S25" s="184"/>
      <c r="T25" s="184"/>
      <c r="U25" s="184"/>
      <c r="V25" s="184"/>
      <c r="W25" s="184"/>
      <c r="X25" s="184"/>
      <c r="Y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</row>
    <row r="26" spans="5:44">
      <c r="E26" s="90"/>
      <c r="F26" s="90"/>
      <c r="G26" s="90"/>
      <c r="H26" s="90"/>
      <c r="I26" s="90"/>
      <c r="J26" s="90"/>
      <c r="R26" s="184"/>
      <c r="S26" s="184"/>
      <c r="T26" s="184"/>
      <c r="U26" s="184"/>
      <c r="V26" s="184"/>
      <c r="W26" s="184"/>
      <c r="X26" s="184"/>
      <c r="Y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</row>
    <row r="27" spans="5:44">
      <c r="E27" s="90"/>
      <c r="F27" s="90"/>
      <c r="G27" s="90"/>
      <c r="H27" s="90"/>
      <c r="I27" s="90"/>
      <c r="J27" s="90"/>
      <c r="R27" s="184"/>
      <c r="S27" s="184"/>
      <c r="T27" s="184"/>
      <c r="U27" s="184"/>
      <c r="V27" s="184"/>
      <c r="W27" s="184"/>
      <c r="X27" s="184"/>
      <c r="Y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</row>
    <row r="28" spans="5:44">
      <c r="E28" s="90"/>
      <c r="F28" s="90"/>
      <c r="G28" s="90"/>
      <c r="H28" s="90"/>
      <c r="I28" s="90"/>
      <c r="J28" s="90"/>
    </row>
    <row r="29" spans="5:44">
      <c r="E29" s="90"/>
      <c r="F29" s="90"/>
      <c r="G29" s="90"/>
      <c r="H29" s="90"/>
      <c r="I29" s="90"/>
      <c r="J29" s="90"/>
    </row>
    <row r="30" spans="5:44">
      <c r="E30" s="90" t="s">
        <v>73</v>
      </c>
      <c r="F30" s="90"/>
      <c r="G30" s="90"/>
      <c r="H30" s="90"/>
      <c r="I30" s="90"/>
      <c r="J30" s="90"/>
    </row>
    <row r="31" spans="5:44">
      <c r="E31" s="90"/>
      <c r="F31" s="90"/>
      <c r="G31" s="90"/>
      <c r="H31" s="90"/>
      <c r="I31" s="90"/>
      <c r="J31" s="90"/>
    </row>
  </sheetData>
  <sheetProtection algorithmName="SHA-512" hashValue="Ulzd/gaG2GKSLMHfY7lMw1NXd+jpvk2qGJpygpgQZe6zny95l1KSErfaCq/S/ieaV4tbkTOH/j2zsX+l9JzzeQ==" saltValue="MEoK8uHSGfzSyMdQN47b6Q==" spinCount="100000" sheet="1" objects="1" scenarios="1"/>
  <mergeCells count="10">
    <mergeCell ref="E28:J29"/>
    <mergeCell ref="E30:J31"/>
    <mergeCell ref="E26:J27"/>
    <mergeCell ref="K7:M8"/>
    <mergeCell ref="A1:E1"/>
    <mergeCell ref="A2:E2"/>
    <mergeCell ref="A3:E3"/>
    <mergeCell ref="A4:E4"/>
    <mergeCell ref="A5:E5"/>
    <mergeCell ref="H7:I8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5.375" style="3" customWidth="1"/>
    <col min="4" max="4" width="23.375" style="3" customWidth="1"/>
    <col min="5" max="5" width="10.875" style="3" customWidth="1"/>
    <col min="6" max="6" width="8.875" style="3" customWidth="1"/>
    <col min="7" max="7" width="11.5" style="3" customWidth="1"/>
    <col min="8" max="8" width="12.875" style="3" customWidth="1"/>
    <col min="9" max="9" width="12.125" style="3" customWidth="1"/>
    <col min="10" max="10" width="14.25" style="3" customWidth="1"/>
    <col min="11" max="11" width="1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الأولية!F3</f>
        <v>الأول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1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الأولية!C15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الأولية!D15+الأولية!E15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0" t="s">
        <v>19</v>
      </c>
      <c r="E13" s="40" t="s">
        <v>20</v>
      </c>
      <c r="F13" s="40" t="s">
        <v>21</v>
      </c>
      <c r="G13" s="40" t="s">
        <v>22</v>
      </c>
      <c r="H13" s="40" t="s">
        <v>23</v>
      </c>
      <c r="I13" s="40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Q1M7LKpdPuHcH8/d5+oYK83GWV/iENpAkmuYGfVEX++03YIYwLMN2O6TJMv16J5deHBR7RgfUDfeGmVwrmcU3w==" saltValue="WltiQBKTz5ErJ7WDyXxdNw==" spinCount="100000" sheet="1" objects="1" scenarios="1" autoFilter="0"/>
  <autoFilter ref="C13:J13"/>
  <mergeCells count="31"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C5:D5"/>
    <mergeCell ref="I5:J5"/>
    <mergeCell ref="C2:D2"/>
    <mergeCell ref="I2:J2"/>
    <mergeCell ref="C3:D3"/>
    <mergeCell ref="I3:J4"/>
    <mergeCell ref="C4:D4"/>
  </mergeCells>
  <conditionalFormatting sqref="J12">
    <cfRule type="cellIs" dxfId="50" priority="1" operator="equal">
      <formula>0</formula>
    </cfRule>
    <cfRule type="cellIs" dxfId="49" priority="2" operator="lessThan">
      <formula>0</formula>
    </cfRule>
    <cfRule type="cellIs" dxfId="48" priority="3" operator="greaterThan">
      <formula>0</formula>
    </cfRule>
  </conditionalFormatting>
  <pageMargins left="0.7" right="0.7" top="0.75" bottom="0.75" header="0.3" footer="0.3"/>
  <pageSetup paperSize="9" scale="78" orientation="portrait" r:id="rId1"/>
  <rowBreaks count="1" manualBreakCount="1">
    <brk id="165" max="10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5.875" style="3" customWidth="1"/>
    <col min="4" max="4" width="23.375" style="3" customWidth="1"/>
    <col min="5" max="5" width="11.625" style="3" customWidth="1"/>
    <col min="6" max="6" width="8.875" style="3" customWidth="1"/>
    <col min="7" max="7" width="10.5" style="3" customWidth="1"/>
    <col min="8" max="8" width="12.875" style="3" customWidth="1"/>
    <col min="9" max="9" width="12.125" style="3" customWidth="1"/>
    <col min="10" max="10" width="14.25" style="3" customWidth="1"/>
    <col min="11" max="11" width="0.7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الأولية!F3</f>
        <v>الأول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1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الأولية!C16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الأولية!D16+الأولية!E16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0" t="s">
        <v>19</v>
      </c>
      <c r="E13" s="40" t="s">
        <v>20</v>
      </c>
      <c r="F13" s="40" t="s">
        <v>21</v>
      </c>
      <c r="G13" s="40" t="s">
        <v>22</v>
      </c>
      <c r="H13" s="40" t="s">
        <v>23</v>
      </c>
      <c r="I13" s="40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DYgUY7av7B20lgqvqNMlP0c7iaZSfZ3RgarpbpMtZmSppKRhaGdsUq5coNFV6F6hirOXbltX9w+nrIvPW7PggA==" saltValue="RJaEWPkxx+hRvd4ztEvYbw==" spinCount="100000" sheet="1" objects="1" scenarios="1" autoFilter="0"/>
  <autoFilter ref="C13:J13"/>
  <mergeCells count="31"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C5:D5"/>
    <mergeCell ref="I5:J5"/>
    <mergeCell ref="C2:D2"/>
    <mergeCell ref="I2:J2"/>
    <mergeCell ref="C3:D3"/>
    <mergeCell ref="I3:J4"/>
    <mergeCell ref="C4:D4"/>
  </mergeCells>
  <conditionalFormatting sqref="J12">
    <cfRule type="cellIs" dxfId="47" priority="1" operator="lessThan">
      <formula>0</formula>
    </cfRule>
    <cfRule type="cellIs" priority="2" operator="lessThan">
      <formula>0</formula>
    </cfRule>
    <cfRule type="cellIs" dxfId="46" priority="3" operator="equal">
      <formula>0</formula>
    </cfRule>
    <cfRule type="cellIs" dxfId="45" priority="4" operator="greaterThan">
      <formula>0</formula>
    </cfRule>
  </conditionalFormatting>
  <pageMargins left="0.7" right="0.7" top="0.75" bottom="0.75" header="0.3" footer="0.3"/>
  <pageSetup paperSize="9" scale="78" orientation="portrait" r:id="rId1"/>
  <rowBreaks count="1" manualBreakCount="1">
    <brk id="165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5.25" style="3" customWidth="1"/>
    <col min="4" max="4" width="23.375" style="3" customWidth="1"/>
    <col min="5" max="5" width="10.375" style="3" customWidth="1"/>
    <col min="6" max="6" width="8.875" style="3" customWidth="1"/>
    <col min="7" max="7" width="11.25" style="3" customWidth="1"/>
    <col min="8" max="8" width="12.875" style="3" customWidth="1"/>
    <col min="9" max="9" width="12.125" style="3" customWidth="1"/>
    <col min="10" max="10" width="14.25" style="3" customWidth="1"/>
    <col min="11" max="11" width="2.1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الأولية!F3</f>
        <v>الأول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1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الأولية!C17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الأولية!D17+الأولية!E17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0" t="s">
        <v>19</v>
      </c>
      <c r="E13" s="40" t="s">
        <v>20</v>
      </c>
      <c r="F13" s="40" t="s">
        <v>21</v>
      </c>
      <c r="G13" s="40" t="s">
        <v>22</v>
      </c>
      <c r="H13" s="40" t="s">
        <v>23</v>
      </c>
      <c r="I13" s="40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fEOs3ygBmsHypGRQsF0UWyMi+8SAoWrNHyxI0ZKmc4zVViYlP7XPzh7zEFsX4xUFYXxpc6mhcdeG+B+/G64L+g==" saltValue="EJvTcOUu6LdGwNvce77/Vg==" spinCount="100000" sheet="1" objects="1" scenarios="1" autoFilter="0"/>
  <autoFilter ref="C13:J13"/>
  <mergeCells count="31"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C5:D5"/>
    <mergeCell ref="I5:J5"/>
    <mergeCell ref="C2:D2"/>
    <mergeCell ref="I2:J2"/>
    <mergeCell ref="C3:D3"/>
    <mergeCell ref="I3:J4"/>
    <mergeCell ref="C4:D4"/>
  </mergeCells>
  <conditionalFormatting sqref="J12">
    <cfRule type="cellIs" dxfId="44" priority="1" operator="equal">
      <formula>0</formula>
    </cfRule>
    <cfRule type="cellIs" dxfId="43" priority="2" operator="lessThan">
      <formula>0</formula>
    </cfRule>
    <cfRule type="cellIs" dxfId="42" priority="3" operator="greaterThan">
      <formula>0</formula>
    </cfRule>
  </conditionalFormatting>
  <pageMargins left="0.7" right="0.7" top="0.75" bottom="0.75" header="0.3" footer="0.3"/>
  <pageSetup paperSize="9" scale="72" orientation="portrait" r:id="rId1"/>
  <rowBreaks count="1" manualBreakCount="1">
    <brk id="165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6"/>
  <sheetViews>
    <sheetView rightToLeft="1" view="pageBreakPreview" zoomScaleNormal="100" zoomScaleSheetLayoutView="100" workbookViewId="0"/>
  </sheetViews>
  <sheetFormatPr defaultRowHeight="14.25"/>
  <cols>
    <col min="5" max="11" width="10.125" customWidth="1"/>
  </cols>
  <sheetData>
    <row r="1" spans="2:11" ht="15">
      <c r="B1" s="152" t="s">
        <v>53</v>
      </c>
      <c r="C1" s="152"/>
      <c r="D1" s="152"/>
    </row>
    <row r="2" spans="2:11" ht="15">
      <c r="B2" s="152" t="str">
        <f>الأولية!C3</f>
        <v>وزارة التعليم</v>
      </c>
      <c r="C2" s="152"/>
      <c r="D2" s="152"/>
      <c r="I2" s="1" t="s">
        <v>56</v>
      </c>
    </row>
    <row r="3" spans="2:11" ht="15">
      <c r="B3" s="152" t="str">
        <f>الأولية!C4</f>
        <v xml:space="preserve">الادارة العامة لتعليم </v>
      </c>
      <c r="C3" s="152"/>
      <c r="D3" s="152"/>
      <c r="I3" s="1" t="s">
        <v>23</v>
      </c>
    </row>
    <row r="4" spans="2:11" ht="15">
      <c r="B4" s="152">
        <f>الأولية!C5</f>
        <v>0</v>
      </c>
      <c r="C4" s="152"/>
      <c r="D4" s="152"/>
      <c r="I4" s="1" t="s">
        <v>57</v>
      </c>
    </row>
    <row r="5" spans="2:11" ht="15">
      <c r="B5" s="152">
        <f>الأولية!C6</f>
        <v>0</v>
      </c>
      <c r="C5" s="152"/>
      <c r="D5" s="152"/>
    </row>
    <row r="7" spans="2:11" ht="15" thickBot="1"/>
    <row r="8" spans="2:11" ht="15" customHeight="1">
      <c r="B8" s="167" t="s">
        <v>54</v>
      </c>
      <c r="C8" s="153"/>
      <c r="D8" s="153"/>
      <c r="E8" s="153"/>
      <c r="F8" s="153" t="str">
        <f>الأولية!F3</f>
        <v>الأول</v>
      </c>
      <c r="G8" s="153" t="s">
        <v>47</v>
      </c>
      <c r="H8" s="153"/>
      <c r="I8" s="153" t="str">
        <f>الأولية!C2</f>
        <v>1444هـ</v>
      </c>
      <c r="J8" s="153"/>
      <c r="K8" s="154"/>
    </row>
    <row r="9" spans="2:11" ht="15" customHeight="1" thickBot="1">
      <c r="B9" s="168"/>
      <c r="C9" s="155"/>
      <c r="D9" s="155"/>
      <c r="E9" s="155"/>
      <c r="F9" s="155"/>
      <c r="G9" s="155"/>
      <c r="H9" s="155"/>
      <c r="I9" s="155"/>
      <c r="J9" s="155"/>
      <c r="K9" s="156"/>
    </row>
    <row r="10" spans="2:11" ht="15.75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ht="66" customHeight="1">
      <c r="B11" s="161"/>
      <c r="C11" s="162"/>
      <c r="D11" s="163"/>
      <c r="E11" s="28">
        <f>الأولية!C11</f>
        <v>0</v>
      </c>
      <c r="F11" s="28">
        <f>الأولية!C12</f>
        <v>0</v>
      </c>
      <c r="G11" s="28">
        <f>الأولية!C13</f>
        <v>0</v>
      </c>
      <c r="H11" s="28">
        <f>الأولية!C14</f>
        <v>0</v>
      </c>
      <c r="I11" s="28">
        <f>الأولية!C15</f>
        <v>0</v>
      </c>
      <c r="J11" s="28">
        <f>الأولية!C16</f>
        <v>0</v>
      </c>
      <c r="K11" s="29">
        <f>الأولية!C17</f>
        <v>0</v>
      </c>
    </row>
    <row r="12" spans="2:11" ht="15">
      <c r="B12" s="170" t="s">
        <v>43</v>
      </c>
      <c r="C12" s="148"/>
      <c r="D12" s="148"/>
      <c r="E12" s="69">
        <f>الأولية!D11</f>
        <v>0</v>
      </c>
      <c r="F12" s="69">
        <f>الأولية!D12</f>
        <v>0</v>
      </c>
      <c r="G12" s="69">
        <f>الأولية!D13</f>
        <v>0</v>
      </c>
      <c r="H12" s="69">
        <f>الأولية!D14</f>
        <v>0</v>
      </c>
      <c r="I12" s="69">
        <f>الأولية!D15</f>
        <v>0</v>
      </c>
      <c r="J12" s="69">
        <f>الأولية!D16</f>
        <v>0</v>
      </c>
      <c r="K12" s="70">
        <f>الأولية!D17</f>
        <v>0</v>
      </c>
    </row>
    <row r="13" spans="2:11" ht="15">
      <c r="B13" s="170" t="s">
        <v>44</v>
      </c>
      <c r="C13" s="148"/>
      <c r="D13" s="148"/>
      <c r="E13" s="69">
        <f>الأولية!E11</f>
        <v>0</v>
      </c>
      <c r="F13" s="69">
        <f>الأولية!E12</f>
        <v>0</v>
      </c>
      <c r="G13" s="69">
        <f>الأولية!E13</f>
        <v>0</v>
      </c>
      <c r="H13" s="69">
        <f>الأولية!E14</f>
        <v>0</v>
      </c>
      <c r="I13" s="69">
        <f>الأولية!E15</f>
        <v>0</v>
      </c>
      <c r="J13" s="69">
        <f>الأولية!E16</f>
        <v>0</v>
      </c>
      <c r="K13" s="70">
        <f>الأولية!E17</f>
        <v>0</v>
      </c>
    </row>
    <row r="14" spans="2:11" ht="15">
      <c r="B14" s="170" t="s">
        <v>45</v>
      </c>
      <c r="C14" s="148"/>
      <c r="D14" s="148"/>
      <c r="E14" s="69">
        <f t="shared" ref="E14:K14" si="0">SUM(E12:E13)</f>
        <v>0</v>
      </c>
      <c r="F14" s="69">
        <f t="shared" si="0"/>
        <v>0</v>
      </c>
      <c r="G14" s="69">
        <f t="shared" si="0"/>
        <v>0</v>
      </c>
      <c r="H14" s="69">
        <f t="shared" si="0"/>
        <v>0</v>
      </c>
      <c r="I14" s="69">
        <f t="shared" si="0"/>
        <v>0</v>
      </c>
      <c r="J14" s="69">
        <f t="shared" si="0"/>
        <v>0</v>
      </c>
      <c r="K14" s="70">
        <f t="shared" si="0"/>
        <v>0</v>
      </c>
    </row>
    <row r="15" spans="2:11" ht="15">
      <c r="B15" s="170" t="s">
        <v>46</v>
      </c>
      <c r="C15" s="148"/>
      <c r="D15" s="148"/>
      <c r="E15" s="69">
        <f>بند1!H12</f>
        <v>0</v>
      </c>
      <c r="F15" s="69">
        <f>'بند (2)'!H12</f>
        <v>0</v>
      </c>
      <c r="G15" s="69">
        <f>'بند (3)'!H12</f>
        <v>0</v>
      </c>
      <c r="H15" s="69">
        <f>'بند (4)'!H12</f>
        <v>0</v>
      </c>
      <c r="I15" s="69">
        <f>'بند (5)'!H12</f>
        <v>0</v>
      </c>
      <c r="J15" s="69">
        <f>'بند (6)'!H12</f>
        <v>0</v>
      </c>
      <c r="K15" s="70">
        <f>'بند (7)'!H12</f>
        <v>0</v>
      </c>
    </row>
    <row r="16" spans="2:11" ht="15">
      <c r="B16" s="170" t="s">
        <v>70</v>
      </c>
      <c r="C16" s="148"/>
      <c r="D16" s="148"/>
      <c r="E16" s="69">
        <f>E14-E15</f>
        <v>0</v>
      </c>
      <c r="F16" s="69">
        <f>F14-F15</f>
        <v>0</v>
      </c>
      <c r="G16" s="69">
        <f>G14-G15</f>
        <v>0</v>
      </c>
      <c r="H16" s="69">
        <f>H14-H15</f>
        <v>0</v>
      </c>
      <c r="I16" s="69">
        <f t="shared" ref="I16:K16" si="1">I14-I15</f>
        <v>0</v>
      </c>
      <c r="J16" s="69">
        <f t="shared" si="1"/>
        <v>0</v>
      </c>
      <c r="K16" s="70">
        <f t="shared" si="1"/>
        <v>0</v>
      </c>
    </row>
    <row r="17" spans="2:11" ht="15.75" thickBot="1">
      <c r="B17" s="169" t="s">
        <v>48</v>
      </c>
      <c r="C17" s="150"/>
      <c r="D17" s="150"/>
      <c r="E17" s="164">
        <f>SUM(E16:K16)</f>
        <v>0</v>
      </c>
      <c r="F17" s="165"/>
      <c r="G17" s="165"/>
      <c r="H17" s="165"/>
      <c r="I17" s="165"/>
      <c r="J17" s="165"/>
      <c r="K17" s="166"/>
    </row>
    <row r="18" spans="2:11" ht="15.75" thickBot="1">
      <c r="B18" s="1"/>
      <c r="C18" s="1"/>
      <c r="D18" s="1" t="s">
        <v>49</v>
      </c>
      <c r="E18" s="1"/>
      <c r="F18" s="1"/>
      <c r="G18" s="1"/>
      <c r="H18" s="1"/>
      <c r="I18" s="1"/>
      <c r="J18" s="1"/>
      <c r="K18" s="1"/>
    </row>
    <row r="19" spans="2:11" ht="15.75" thickBot="1">
      <c r="B19" s="58" t="s">
        <v>18</v>
      </c>
      <c r="C19" s="159" t="s">
        <v>27</v>
      </c>
      <c r="D19" s="159"/>
      <c r="E19" s="159"/>
      <c r="F19" s="159" t="s">
        <v>50</v>
      </c>
      <c r="G19" s="159"/>
      <c r="H19" s="59" t="s">
        <v>55</v>
      </c>
      <c r="I19" s="159" t="s">
        <v>29</v>
      </c>
      <c r="J19" s="159"/>
      <c r="K19" s="160"/>
    </row>
    <row r="20" spans="2:11" ht="15">
      <c r="B20" s="56">
        <v>1</v>
      </c>
      <c r="C20" s="157">
        <f>الأولية!C22</f>
        <v>0</v>
      </c>
      <c r="D20" s="157"/>
      <c r="E20" s="157"/>
      <c r="F20" s="157" t="str">
        <f>الأولية!B22</f>
        <v xml:space="preserve">مدير/ة المدرسة </v>
      </c>
      <c r="G20" s="157"/>
      <c r="H20" s="57" t="s">
        <v>51</v>
      </c>
      <c r="I20" s="157"/>
      <c r="J20" s="157"/>
      <c r="K20" s="158"/>
    </row>
    <row r="21" spans="2:11" ht="15">
      <c r="B21" s="26">
        <v>2</v>
      </c>
      <c r="C21" s="148">
        <f>الأولية!C23</f>
        <v>0</v>
      </c>
      <c r="D21" s="148"/>
      <c r="E21" s="148"/>
      <c r="F21" s="148" t="str">
        <f>الأولية!B23</f>
        <v xml:space="preserve">وكيل/ة المدرسة </v>
      </c>
      <c r="G21" s="148"/>
      <c r="H21" s="2" t="s">
        <v>52</v>
      </c>
      <c r="I21" s="148"/>
      <c r="J21" s="148"/>
      <c r="K21" s="149"/>
    </row>
    <row r="22" spans="2:11" ht="15">
      <c r="B22" s="26">
        <v>3</v>
      </c>
      <c r="C22" s="148">
        <f>الأولية!C24</f>
        <v>0</v>
      </c>
      <c r="D22" s="148"/>
      <c r="E22" s="148"/>
      <c r="F22" s="148" t="str">
        <f>الأولية!B24</f>
        <v xml:space="preserve">المرشد/ة الطلابية </v>
      </c>
      <c r="G22" s="148"/>
      <c r="H22" s="2" t="s">
        <v>52</v>
      </c>
      <c r="I22" s="148"/>
      <c r="J22" s="148"/>
      <c r="K22" s="149"/>
    </row>
    <row r="23" spans="2:11" ht="15">
      <c r="B23" s="26">
        <v>4</v>
      </c>
      <c r="C23" s="148">
        <f>الأولية!C25</f>
        <v>0</v>
      </c>
      <c r="D23" s="148"/>
      <c r="E23" s="148"/>
      <c r="F23" s="148" t="str">
        <f>الأولية!B25</f>
        <v>رائد النشاط</v>
      </c>
      <c r="G23" s="148"/>
      <c r="H23" s="2" t="s">
        <v>52</v>
      </c>
      <c r="I23" s="148"/>
      <c r="J23" s="148"/>
      <c r="K23" s="149"/>
    </row>
    <row r="24" spans="2:11" ht="15">
      <c r="B24" s="26">
        <v>5</v>
      </c>
      <c r="C24" s="148">
        <f>الأولية!C26</f>
        <v>0</v>
      </c>
      <c r="D24" s="148"/>
      <c r="E24" s="148"/>
      <c r="F24" s="148" t="str">
        <f>الأولية!B26</f>
        <v xml:space="preserve">معلمة رياضيات  </v>
      </c>
      <c r="G24" s="148"/>
      <c r="H24" s="2" t="s">
        <v>52</v>
      </c>
      <c r="I24" s="148"/>
      <c r="J24" s="148"/>
      <c r="K24" s="149"/>
    </row>
    <row r="25" spans="2:11" ht="15">
      <c r="B25" s="26">
        <v>6</v>
      </c>
      <c r="C25" s="148">
        <f>الأولية!C27</f>
        <v>0</v>
      </c>
      <c r="D25" s="148"/>
      <c r="E25" s="148"/>
      <c r="F25" s="148">
        <f>الأولية!B27</f>
        <v>111</v>
      </c>
      <c r="G25" s="148"/>
      <c r="H25" s="2" t="s">
        <v>52</v>
      </c>
      <c r="I25" s="148"/>
      <c r="J25" s="148"/>
      <c r="K25" s="149"/>
    </row>
    <row r="26" spans="2:11" ht="15.75" thickBot="1">
      <c r="B26" s="30">
        <v>7</v>
      </c>
      <c r="C26" s="150">
        <f>الأولية!C28</f>
        <v>0</v>
      </c>
      <c r="D26" s="150"/>
      <c r="E26" s="150"/>
      <c r="F26" s="150">
        <f>الأولية!B28</f>
        <v>222</v>
      </c>
      <c r="G26" s="150"/>
      <c r="H26" s="27" t="s">
        <v>52</v>
      </c>
      <c r="I26" s="150"/>
      <c r="J26" s="150"/>
      <c r="K26" s="151"/>
    </row>
  </sheetData>
  <sheetProtection algorithmName="SHA-512" hashValue="0+AQl5PHM4/b2gbAfcLLsf+HdUIuVEGD27UbUYV8/147c3Snsgh5r3sk52l1pfPiHSE/r8tNDgaS0ecGAeH2iQ==" saltValue="MpDPF40qS8OtCq5oRuwFmw==" spinCount="100000" sheet="1" objects="1" scenarios="1"/>
  <mergeCells count="41">
    <mergeCell ref="F24:G24"/>
    <mergeCell ref="F25:G25"/>
    <mergeCell ref="F26:G26"/>
    <mergeCell ref="B1:D1"/>
    <mergeCell ref="B4:D4"/>
    <mergeCell ref="B5:D5"/>
    <mergeCell ref="C23:E23"/>
    <mergeCell ref="C24:E24"/>
    <mergeCell ref="B8:E9"/>
    <mergeCell ref="B17:D17"/>
    <mergeCell ref="B16:D16"/>
    <mergeCell ref="B15:D15"/>
    <mergeCell ref="B14:D14"/>
    <mergeCell ref="B13:D13"/>
    <mergeCell ref="B12:D12"/>
    <mergeCell ref="C19:E19"/>
    <mergeCell ref="E17:K17"/>
    <mergeCell ref="F19:G19"/>
    <mergeCell ref="F20:G20"/>
    <mergeCell ref="I23:K23"/>
    <mergeCell ref="F23:G23"/>
    <mergeCell ref="C20:E20"/>
    <mergeCell ref="C21:E21"/>
    <mergeCell ref="C22:E22"/>
    <mergeCell ref="F22:G22"/>
    <mergeCell ref="I24:K24"/>
    <mergeCell ref="I25:K25"/>
    <mergeCell ref="I26:K26"/>
    <mergeCell ref="B2:D2"/>
    <mergeCell ref="B3:D3"/>
    <mergeCell ref="I8:K9"/>
    <mergeCell ref="G8:H9"/>
    <mergeCell ref="F8:F9"/>
    <mergeCell ref="I20:K20"/>
    <mergeCell ref="I21:K21"/>
    <mergeCell ref="I22:K22"/>
    <mergeCell ref="I19:K19"/>
    <mergeCell ref="C25:E25"/>
    <mergeCell ref="C26:E26"/>
    <mergeCell ref="F21:G21"/>
    <mergeCell ref="B11:D11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="120" zoomScaleNormal="100" zoomScaleSheetLayoutView="120" workbookViewId="0">
      <selection activeCell="E9" sqref="E9:J10"/>
    </sheetView>
  </sheetViews>
  <sheetFormatPr defaultRowHeight="14.25"/>
  <cols>
    <col min="1" max="1" width="1" customWidth="1"/>
    <col min="2" max="2" width="1" style="3" customWidth="1"/>
    <col min="3" max="3" width="4.75" style="3" customWidth="1"/>
    <col min="4" max="4" width="23.375" style="3" customWidth="1"/>
    <col min="5" max="5" width="10.625" style="3" customWidth="1"/>
    <col min="6" max="6" width="8.875" style="3" customWidth="1"/>
    <col min="7" max="7" width="10.875" style="3" customWidth="1"/>
    <col min="8" max="8" width="12.875" style="3" customWidth="1"/>
    <col min="9" max="9" width="12.125" style="3" customWidth="1"/>
    <col min="10" max="10" width="14.25" style="3" customWidth="1"/>
    <col min="11" max="11" width="0.6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الأولية!G3</f>
        <v>الثاني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71" t="s">
        <v>16</v>
      </c>
      <c r="D9" s="172"/>
      <c r="E9" s="129">
        <f>الأولية!C11</f>
        <v>0</v>
      </c>
      <c r="F9" s="129"/>
      <c r="G9" s="129"/>
      <c r="H9" s="129"/>
      <c r="I9" s="129"/>
      <c r="J9" s="130"/>
    </row>
    <row r="10" spans="3:10" ht="15" thickBot="1">
      <c r="C10" s="173"/>
      <c r="D10" s="174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الأولية!F11+تقرير!E16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25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25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25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25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25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25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25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25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25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25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25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25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25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25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25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25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25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25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25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25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25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25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25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25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25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25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25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25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25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25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25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25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25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25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25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25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25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25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25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25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25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25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25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25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25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25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25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25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25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25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25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25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25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25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25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25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25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25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25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25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25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25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25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25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25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25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25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25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25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25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25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25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25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25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25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25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25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25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25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25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25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25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25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25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25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25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25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25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25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25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25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25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25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25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25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25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25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25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25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25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25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25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25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25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25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25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25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25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25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25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25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25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25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25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25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25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25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25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25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25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25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25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25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25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25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25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25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25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25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25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25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25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25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25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25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25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25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25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25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25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25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25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25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25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25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25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25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25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25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25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25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25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25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25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25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25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25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25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25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25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25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25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25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25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25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25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25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25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25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25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25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25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25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25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25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25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25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25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25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25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25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25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25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25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25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25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25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25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25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25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25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25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25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25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25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25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25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25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25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25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30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30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S+y2OEs/58KbBt64VmPwespjmNEBMOSFkBjLuP5FeBkNHbQBd4sxzN0AQj6euRhsZ0VYY8esMWUBy1twVkzTiA==" saltValue="EybzMDySrQUEnldpLcI4+A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41" priority="1" operator="equal">
      <formula>0</formula>
    </cfRule>
    <cfRule type="cellIs" dxfId="40" priority="2" operator="lessThan">
      <formula>0</formula>
    </cfRule>
    <cfRule type="cellIs" dxfId="39" priority="3" operator="greaterThan">
      <formula>0</formula>
    </cfRule>
  </conditionalFormatting>
  <pageMargins left="0.7" right="0.7" top="0.75" bottom="0.75" header="0.3" footer="0.3"/>
  <pageSetup paperSize="9" scale="80" orientation="portrait" r:id="rId1"/>
  <rowBreaks count="1" manualBreakCount="1">
    <brk id="165" max="10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5.25" style="3" customWidth="1"/>
    <col min="4" max="4" width="23.375" style="3" customWidth="1"/>
    <col min="5" max="5" width="10.625" style="3" customWidth="1"/>
    <col min="6" max="6" width="11.875" style="3" customWidth="1"/>
    <col min="7" max="7" width="10.625" style="3" customWidth="1"/>
    <col min="8" max="8" width="12.875" style="3" customWidth="1"/>
    <col min="9" max="9" width="12.125" style="3" customWidth="1"/>
    <col min="10" max="10" width="14.25" style="3" customWidth="1"/>
    <col min="11" max="11" width="1.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الأولية!G3</f>
        <v>الثاني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الأولية!C12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الأولية!F12+تقرير!F16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15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3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3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3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3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3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3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3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3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3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3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3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3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3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3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3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3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3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3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3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3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3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3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3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3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3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3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3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3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3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3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3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3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3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3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3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3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3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3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3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3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3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3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3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3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3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3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3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3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3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3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3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3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3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3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3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3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3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3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3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3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3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3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3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3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3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3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3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3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3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3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3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3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3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3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3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3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3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3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3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3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3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3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3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3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3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3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3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3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3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3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3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3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3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3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3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3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3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3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3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3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3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3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3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3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3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3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3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3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3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3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3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3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3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3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3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3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3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3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3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3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3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3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3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3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3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3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3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3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3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3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3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3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3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3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3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3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3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3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3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3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3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3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3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3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3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3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3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3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3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3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3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3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3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3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3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3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3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3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3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3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3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3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3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3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3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3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3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3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3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3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3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3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3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3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3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3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3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3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3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3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3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3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3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3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3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3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3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3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3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3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3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3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3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3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3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3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3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3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3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3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kJsbXiqlxyZ7/AS/nQL8G4QDBQwQ5Ru9tcQ14bhGcEw3+OIF9JG707YPhqbGKCgljZA5yocCzpLt1uC6WeuXqA==" saltValue="1BF/0ywGDuKtJh0yA/+JVQ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38" priority="1" operator="equal">
      <formula>0</formula>
    </cfRule>
    <cfRule type="cellIs" dxfId="37" priority="2" operator="lessThan">
      <formula>1</formula>
    </cfRule>
    <cfRule type="cellIs" dxfId="36" priority="3" operator="greaterThan">
      <formula>0</formula>
    </cfRule>
  </conditionalFormatting>
  <pageMargins left="0.7" right="0.7" top="0.75" bottom="0.75" header="0.3" footer="0.3"/>
  <pageSetup paperSize="9" scale="77" orientation="portrait" r:id="rId1"/>
  <rowBreaks count="1" manualBreakCount="1">
    <brk id="165" max="10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5.625" style="3" customWidth="1"/>
    <col min="4" max="4" width="23.375" style="3" customWidth="1"/>
    <col min="5" max="5" width="10.625" style="3" customWidth="1"/>
    <col min="6" max="6" width="8.875" style="3" customWidth="1"/>
    <col min="7" max="7" width="11" style="3" customWidth="1"/>
    <col min="8" max="8" width="12.875" style="3" customWidth="1"/>
    <col min="9" max="9" width="12.125" style="3" customWidth="1"/>
    <col min="10" max="10" width="14.25" style="3" customWidth="1"/>
    <col min="11" max="11" width="1.1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الأولية!G3</f>
        <v>الثاني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الأولية!C13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الأولية!F13+تقرير!G16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S3Qi1OFXuQLAVvkYzvkGJFp64O2gdrMqM0F+9QaWSztSaWmJFvw0p/wF2zYnbz+5zW43LSkfkCKze3UnOHC68A==" saltValue="RGGUoTu7Uy48Y8kEF/iknA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35" priority="1" operator="equal">
      <formula>0</formula>
    </cfRule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paperSize="9" scale="79" orientation="portrait" r:id="rId1"/>
  <rowBreaks count="1" manualBreakCount="1">
    <brk id="165" max="10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5.125" style="3" customWidth="1"/>
    <col min="4" max="4" width="23.375" style="3" customWidth="1"/>
    <col min="5" max="5" width="10.625" style="3" customWidth="1"/>
    <col min="6" max="7" width="10.5" style="3" customWidth="1"/>
    <col min="8" max="8" width="12.875" style="3" customWidth="1"/>
    <col min="9" max="9" width="12.125" style="3" customWidth="1"/>
    <col min="10" max="10" width="14.25" style="3" customWidth="1"/>
    <col min="11" max="11" width="1.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الأولية!G3</f>
        <v>الثاني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الأولية!C14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الأولية!F14+تقرير!H16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15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3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3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3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3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3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3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3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3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3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3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3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3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3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3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3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3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3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3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3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3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3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3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3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3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3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3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3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3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3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3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3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3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3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3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3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3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3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3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3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3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3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3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3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3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3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3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3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3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3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3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3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3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3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3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3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3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3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3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3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3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3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3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3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3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3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3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3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3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3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3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3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3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3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3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3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3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3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3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3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3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3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3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3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3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3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3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3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3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3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3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3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3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3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3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3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3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3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3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3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3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3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3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3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3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3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3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3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3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3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3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3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3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3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3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3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3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3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3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3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3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3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3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3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3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3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3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3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3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3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3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3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3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3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3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3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3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3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3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3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3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3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3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3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3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3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3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3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3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3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3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3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3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3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3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3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3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3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3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3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3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3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3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3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3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3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3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3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3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3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3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3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3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3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3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3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3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3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3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3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3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3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3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3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3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3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3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3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3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3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3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3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3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3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3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3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3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3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3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3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3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30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30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rKeuWAgt6DBGL0A2vnjPd6/BWgqYWTD+ft6SRxCf6J5b/yRen1pla33c0cMzguh8Tm8e5Fgtwy/Pah1antrAqg==" saltValue="o8RgRO6GL5/aJvaFZ0kEdA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32" priority="1" operator="equal">
      <formula>0</formula>
    </cfRule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paperSize="9" scale="78" orientation="portrait" r:id="rId1"/>
  <rowBreaks count="1" manualBreakCount="1">
    <brk id="165" max="10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6" style="3" customWidth="1"/>
    <col min="4" max="4" width="23.375" style="3" customWidth="1"/>
    <col min="5" max="5" width="10.625" style="3" customWidth="1"/>
    <col min="6" max="6" width="8.875" style="3" customWidth="1"/>
    <col min="7" max="7" width="10.625" style="3" customWidth="1"/>
    <col min="8" max="8" width="12.875" style="3" customWidth="1"/>
    <col min="9" max="9" width="12.125" style="3" customWidth="1"/>
    <col min="10" max="10" width="14.25" style="3" customWidth="1"/>
    <col min="11" max="11" width="1.1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الأولية!G3</f>
        <v>الثاني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الأولية!C15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الأولية!F15+تقرير!I16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76" t="e">
        <f>G14:G213</f>
        <v>#VALUE!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CG21PXK0W+kgBNnps6pxngz+oCj8cveDQYlV6iwoSRkruZAFndI++AKaEvyxLjUYbjSoz56dDkAWkDVfLIu++g==" saltValue="LbhtESzILaYK9QJA40k1DA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29" priority="1" operator="equal">
      <formula>0</formula>
    </cfRule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paperSize="9" scale="79" orientation="portrait" r:id="rId1"/>
  <rowBreaks count="1" manualBreakCount="1">
    <brk id="165" max="10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6.25" style="3" customWidth="1"/>
    <col min="4" max="4" width="23.375" style="3" customWidth="1"/>
    <col min="5" max="5" width="10.625" style="3" customWidth="1"/>
    <col min="6" max="6" width="8.875" style="3" customWidth="1"/>
    <col min="7" max="7" width="11.125" style="3" customWidth="1"/>
    <col min="8" max="8" width="12.875" style="3" customWidth="1"/>
    <col min="9" max="9" width="12.125" style="3" customWidth="1"/>
    <col min="10" max="10" width="14.25" style="3" customWidth="1"/>
    <col min="11" max="11" width="1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الأولية!G3</f>
        <v>الثاني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الأولية!C16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الأولية!F16+تقرير!J16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iRWdqlnCE7jOjrykekrG3GXT6+hJ7fjxoXorS3aFvzNCAenTbzRLzelIQisVNHpjna55mNVfx/JgtWAUJ0sdyA==" saltValue="DyDtgqBYJ3QNdY8rRDVAvQ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26" priority="1" operator="equal">
      <formula>0</formula>
    </cfRule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paperSize="9" scale="78" orientation="portrait" r:id="rId1"/>
  <rowBreaks count="1" manualBreakCount="1">
    <brk id="16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rightToLeft="1" workbookViewId="0"/>
  </sheetViews>
  <sheetFormatPr defaultRowHeight="14.25"/>
  <cols>
    <col min="1" max="8" width="9" style="44"/>
    <col min="9" max="9" width="10.75" style="44" customWidth="1"/>
    <col min="10" max="16384" width="9" style="44"/>
  </cols>
  <sheetData>
    <row r="9" spans="1:9" ht="15" thickBot="1"/>
    <row r="10" spans="1:9" ht="30.75" thickBot="1">
      <c r="A10" s="99">
        <f>الأولية!C11</f>
        <v>0</v>
      </c>
      <c r="B10" s="100"/>
      <c r="C10" s="100"/>
      <c r="D10" s="100"/>
      <c r="E10" s="100"/>
      <c r="F10" s="100"/>
      <c r="G10" s="100"/>
      <c r="H10" s="100"/>
      <c r="I10" s="45"/>
    </row>
    <row r="11" spans="1:9" ht="30.75" thickBot="1">
      <c r="A11" s="99">
        <f>الأولية!C12</f>
        <v>0</v>
      </c>
      <c r="B11" s="100"/>
      <c r="C11" s="100"/>
      <c r="D11" s="100"/>
      <c r="E11" s="100"/>
      <c r="F11" s="100"/>
      <c r="G11" s="100"/>
      <c r="H11" s="101"/>
      <c r="I11" s="45"/>
    </row>
    <row r="12" spans="1:9" ht="30.75" thickBot="1">
      <c r="A12" s="99">
        <f>الأولية!C13</f>
        <v>0</v>
      </c>
      <c r="B12" s="100"/>
      <c r="C12" s="100"/>
      <c r="D12" s="100"/>
      <c r="E12" s="100"/>
      <c r="F12" s="100"/>
      <c r="G12" s="100"/>
      <c r="H12" s="101"/>
      <c r="I12" s="46"/>
    </row>
    <row r="13" spans="1:9" ht="30.75" thickBot="1">
      <c r="A13" s="99">
        <f>الأولية!C14</f>
        <v>0</v>
      </c>
      <c r="B13" s="100"/>
      <c r="C13" s="100"/>
      <c r="D13" s="100"/>
      <c r="E13" s="100"/>
      <c r="F13" s="100"/>
      <c r="G13" s="100"/>
      <c r="H13" s="101"/>
      <c r="I13" s="45"/>
    </row>
    <row r="14" spans="1:9" ht="30.75" thickBot="1">
      <c r="A14" s="99">
        <f>الأولية!C15</f>
        <v>0</v>
      </c>
      <c r="B14" s="100"/>
      <c r="C14" s="100"/>
      <c r="D14" s="100"/>
      <c r="E14" s="100"/>
      <c r="F14" s="100"/>
      <c r="G14" s="100"/>
      <c r="H14" s="101"/>
      <c r="I14" s="45"/>
    </row>
    <row r="15" spans="1:9" ht="30.75" thickBot="1">
      <c r="A15" s="99">
        <f>الأولية!C16</f>
        <v>0</v>
      </c>
      <c r="B15" s="100"/>
      <c r="C15" s="100"/>
      <c r="D15" s="100"/>
      <c r="E15" s="100"/>
      <c r="F15" s="100"/>
      <c r="G15" s="100"/>
      <c r="H15" s="101"/>
      <c r="I15" s="45"/>
    </row>
    <row r="16" spans="1:9" ht="30.75" thickBot="1">
      <c r="A16" s="99">
        <f>الأولية!C17</f>
        <v>0</v>
      </c>
      <c r="B16" s="100"/>
      <c r="C16" s="100"/>
      <c r="D16" s="100"/>
      <c r="E16" s="100"/>
      <c r="F16" s="100"/>
      <c r="G16" s="100"/>
      <c r="H16" s="101"/>
      <c r="I16" s="45"/>
    </row>
    <row r="17" spans="1:6">
      <c r="A17" s="98"/>
      <c r="B17" s="98"/>
      <c r="C17" s="98"/>
      <c r="D17" s="98"/>
      <c r="E17" s="98"/>
      <c r="F17" s="98"/>
    </row>
    <row r="18" spans="1:6">
      <c r="A18" s="98"/>
      <c r="B18" s="98"/>
      <c r="C18" s="98"/>
      <c r="D18" s="98"/>
      <c r="E18" s="98"/>
      <c r="F18" s="98"/>
    </row>
    <row r="19" spans="1:6">
      <c r="A19" s="98"/>
      <c r="B19" s="98"/>
      <c r="C19" s="98"/>
      <c r="D19" s="98"/>
      <c r="E19" s="98"/>
      <c r="F19" s="98"/>
    </row>
    <row r="20" spans="1:6">
      <c r="A20" s="98"/>
      <c r="B20" s="98"/>
      <c r="C20" s="98"/>
      <c r="D20" s="98"/>
      <c r="E20" s="98"/>
      <c r="F20" s="98"/>
    </row>
    <row r="21" spans="1:6">
      <c r="A21" s="98"/>
      <c r="B21" s="98"/>
      <c r="C21" s="98"/>
      <c r="D21" s="98"/>
      <c r="E21" s="98"/>
      <c r="F21" s="98"/>
    </row>
  </sheetData>
  <sheetProtection algorithmName="SHA-512" hashValue="TERQfcQ4Q3IIX2oiAd4XhZd3AZujuAaB9OxgNbzKP2AT0UvArFIpDPGaijOaEVTzht8W05znV4QcqwCalollgw==" saltValue="JoFZbSxcvQEdzJK2tHo1Vg==" spinCount="100000" sheet="1" objects="1" scenarios="1"/>
  <mergeCells count="12">
    <mergeCell ref="A21:F21"/>
    <mergeCell ref="A10:H10"/>
    <mergeCell ref="A11:H11"/>
    <mergeCell ref="A12:H12"/>
    <mergeCell ref="A13:H13"/>
    <mergeCell ref="A14:H14"/>
    <mergeCell ref="A15:H15"/>
    <mergeCell ref="A16:H16"/>
    <mergeCell ref="A17:F17"/>
    <mergeCell ref="A18:F18"/>
    <mergeCell ref="A19:F19"/>
    <mergeCell ref="A20:F20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>
      <selection activeCell="H13" sqref="H13"/>
    </sheetView>
  </sheetViews>
  <sheetFormatPr defaultRowHeight="14.25"/>
  <cols>
    <col min="1" max="1" width="1" customWidth="1"/>
    <col min="2" max="2" width="1" style="3" customWidth="1"/>
    <col min="3" max="3" width="6.25" style="3" customWidth="1"/>
    <col min="4" max="4" width="23.375" style="3" customWidth="1"/>
    <col min="5" max="5" width="10.625" style="3" customWidth="1"/>
    <col min="6" max="6" width="8.875" style="3" customWidth="1"/>
    <col min="7" max="7" width="10.875" style="3" customWidth="1"/>
    <col min="8" max="8" width="12.875" style="3" customWidth="1"/>
    <col min="9" max="9" width="12.125" style="3" customWidth="1"/>
    <col min="10" max="10" width="14.25" style="3" customWidth="1"/>
    <col min="11" max="11" width="0.7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الأولية!G3</f>
        <v>الثاني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الأولية!C17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الأولية!F17+تقرير!K16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uOfWdiEH8czBNTd3CdKmx2dl24UfOYt9Zjgysi1Su/X5WIGAokCWHuV6UG3+FNmly+IttLW+M5za6ozgwIgxRg==" saltValue="v3d422Kq0rzCLWEd1HcyZA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23" priority="1" operator="equal">
      <formula>0</formula>
    </cfRule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paperSize="9" scale="79" orientation="portrait" r:id="rId1"/>
  <rowBreaks count="1" manualBreakCount="1">
    <brk id="165" max="10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6"/>
  <sheetViews>
    <sheetView rightToLeft="1" view="pageBreakPreview" zoomScaleNormal="100" zoomScaleSheetLayoutView="100" workbookViewId="0"/>
  </sheetViews>
  <sheetFormatPr defaultRowHeight="14.25"/>
  <cols>
    <col min="5" max="11" width="9.375" bestFit="1" customWidth="1"/>
  </cols>
  <sheetData>
    <row r="1" spans="2:11" ht="15">
      <c r="B1" s="152" t="s">
        <v>53</v>
      </c>
      <c r="C1" s="152"/>
      <c r="D1" s="152"/>
    </row>
    <row r="2" spans="2:11" ht="15">
      <c r="B2" s="152" t="str">
        <f>الأولية!C3</f>
        <v>وزارة التعليم</v>
      </c>
      <c r="C2" s="152"/>
      <c r="D2" s="152"/>
      <c r="I2" s="1" t="s">
        <v>56</v>
      </c>
    </row>
    <row r="3" spans="2:11" ht="15">
      <c r="B3" s="152" t="str">
        <f>الأولية!C4</f>
        <v xml:space="preserve">الادارة العامة لتعليم </v>
      </c>
      <c r="C3" s="152"/>
      <c r="D3" s="152"/>
      <c r="I3" s="1" t="s">
        <v>23</v>
      </c>
    </row>
    <row r="4" spans="2:11" ht="15">
      <c r="B4" s="152">
        <f>الأولية!C5</f>
        <v>0</v>
      </c>
      <c r="C4" s="152"/>
      <c r="D4" s="152"/>
      <c r="I4" s="1" t="s">
        <v>57</v>
      </c>
    </row>
    <row r="5" spans="2:11" ht="15">
      <c r="B5" s="152">
        <f>الأولية!C6</f>
        <v>0</v>
      </c>
      <c r="C5" s="152"/>
      <c r="D5" s="152"/>
    </row>
    <row r="7" spans="2:11" ht="15" thickBot="1"/>
    <row r="8" spans="2:11" ht="15" customHeight="1">
      <c r="B8" s="167" t="s">
        <v>54</v>
      </c>
      <c r="C8" s="153"/>
      <c r="D8" s="153"/>
      <c r="E8" s="153"/>
      <c r="F8" s="153" t="str">
        <f>الأولية!G3</f>
        <v>الثاني</v>
      </c>
      <c r="G8" s="153" t="s">
        <v>47</v>
      </c>
      <c r="H8" s="153"/>
      <c r="I8" s="153" t="str">
        <f>الأولية!C2</f>
        <v>1444هـ</v>
      </c>
      <c r="J8" s="153"/>
      <c r="K8" s="154"/>
    </row>
    <row r="9" spans="2:11" ht="15" customHeight="1" thickBot="1">
      <c r="B9" s="168"/>
      <c r="C9" s="155"/>
      <c r="D9" s="155"/>
      <c r="E9" s="155"/>
      <c r="F9" s="155"/>
      <c r="G9" s="155"/>
      <c r="H9" s="155"/>
      <c r="I9" s="155"/>
      <c r="J9" s="155"/>
      <c r="K9" s="156"/>
    </row>
    <row r="10" spans="2:11" ht="15.75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ht="66" customHeight="1">
      <c r="B11" s="161"/>
      <c r="C11" s="162"/>
      <c r="D11" s="163"/>
      <c r="E11" s="28">
        <f>الأولية!C11</f>
        <v>0</v>
      </c>
      <c r="F11" s="28">
        <f>الأولية!C12</f>
        <v>0</v>
      </c>
      <c r="G11" s="28">
        <f>الأولية!C13</f>
        <v>0</v>
      </c>
      <c r="H11" s="28">
        <f>الأولية!C14</f>
        <v>0</v>
      </c>
      <c r="I11" s="28">
        <f>الأولية!C15</f>
        <v>0</v>
      </c>
      <c r="J11" s="28">
        <f>الأولية!C16</f>
        <v>0</v>
      </c>
      <c r="K11" s="29">
        <f>الأولية!C17</f>
        <v>0</v>
      </c>
    </row>
    <row r="12" spans="2:11" ht="15">
      <c r="B12" s="170" t="s">
        <v>62</v>
      </c>
      <c r="C12" s="148"/>
      <c r="D12" s="148"/>
      <c r="E12" s="86">
        <f>تقرير!E16</f>
        <v>0</v>
      </c>
      <c r="F12" s="86">
        <f>تقرير!F16</f>
        <v>0</v>
      </c>
      <c r="G12" s="86">
        <f>تقرير!G16</f>
        <v>0</v>
      </c>
      <c r="H12" s="86">
        <f>تقرير!H16</f>
        <v>0</v>
      </c>
      <c r="I12" s="86">
        <f>تقرير!I16</f>
        <v>0</v>
      </c>
      <c r="J12" s="86">
        <f>تقرير!J16</f>
        <v>0</v>
      </c>
      <c r="K12" s="87">
        <f>تقرير!K16</f>
        <v>0</v>
      </c>
    </row>
    <row r="13" spans="2:11" ht="15">
      <c r="B13" s="170" t="s">
        <v>44</v>
      </c>
      <c r="C13" s="148"/>
      <c r="D13" s="148"/>
      <c r="E13" s="86">
        <f>الأولية!F11</f>
        <v>0</v>
      </c>
      <c r="F13" s="86">
        <f>الأولية!F12</f>
        <v>0</v>
      </c>
      <c r="G13" s="86">
        <f>الأولية!F13</f>
        <v>0</v>
      </c>
      <c r="H13" s="86">
        <f>الأولية!F14</f>
        <v>0</v>
      </c>
      <c r="I13" s="86">
        <f>الأولية!F15</f>
        <v>0</v>
      </c>
      <c r="J13" s="86">
        <f>الأولية!F16</f>
        <v>0</v>
      </c>
      <c r="K13" s="87">
        <f>الأولية!F17</f>
        <v>0</v>
      </c>
    </row>
    <row r="14" spans="2:11" ht="15">
      <c r="B14" s="170" t="s">
        <v>45</v>
      </c>
      <c r="C14" s="148"/>
      <c r="D14" s="148"/>
      <c r="E14" s="86">
        <f t="shared" ref="E14:K14" si="0">SUM(E12:E13)</f>
        <v>0</v>
      </c>
      <c r="F14" s="86">
        <f t="shared" si="0"/>
        <v>0</v>
      </c>
      <c r="G14" s="86">
        <f t="shared" si="0"/>
        <v>0</v>
      </c>
      <c r="H14" s="86">
        <f t="shared" si="0"/>
        <v>0</v>
      </c>
      <c r="I14" s="86">
        <f t="shared" si="0"/>
        <v>0</v>
      </c>
      <c r="J14" s="86">
        <f t="shared" si="0"/>
        <v>0</v>
      </c>
      <c r="K14" s="87">
        <f t="shared" si="0"/>
        <v>0</v>
      </c>
    </row>
    <row r="15" spans="2:11" ht="15">
      <c r="B15" s="170" t="s">
        <v>46</v>
      </c>
      <c r="C15" s="148"/>
      <c r="D15" s="148"/>
      <c r="E15" s="86">
        <f>'ف2 1'!H12</f>
        <v>0</v>
      </c>
      <c r="F15" s="86">
        <f>'ف2 2'!H12</f>
        <v>0</v>
      </c>
      <c r="G15" s="86">
        <f>'ف2 3'!H12</f>
        <v>0</v>
      </c>
      <c r="H15" s="86">
        <f>'ف2 4 '!H12</f>
        <v>0</v>
      </c>
      <c r="I15" s="86">
        <f>'ف2 5'!H12</f>
        <v>0</v>
      </c>
      <c r="J15" s="86">
        <f>'ف2 6'!H12</f>
        <v>0</v>
      </c>
      <c r="K15" s="87">
        <f>'ف2 7'!H12</f>
        <v>0</v>
      </c>
    </row>
    <row r="16" spans="2:11" ht="15">
      <c r="B16" s="170" t="s">
        <v>68</v>
      </c>
      <c r="C16" s="148"/>
      <c r="D16" s="148"/>
      <c r="E16" s="86">
        <f>E14-E15</f>
        <v>0</v>
      </c>
      <c r="F16" s="86">
        <f>F14-F15</f>
        <v>0</v>
      </c>
      <c r="G16" s="86">
        <f>G14-G15</f>
        <v>0</v>
      </c>
      <c r="H16" s="86">
        <f>H14-H15</f>
        <v>0</v>
      </c>
      <c r="I16" s="86">
        <f t="shared" ref="I16:K16" si="1">I14-I15</f>
        <v>0</v>
      </c>
      <c r="J16" s="86">
        <f t="shared" si="1"/>
        <v>0</v>
      </c>
      <c r="K16" s="87">
        <f t="shared" si="1"/>
        <v>0</v>
      </c>
    </row>
    <row r="17" spans="2:11" ht="15.75" thickBot="1">
      <c r="B17" s="169" t="s">
        <v>69</v>
      </c>
      <c r="C17" s="150"/>
      <c r="D17" s="150"/>
      <c r="E17" s="175">
        <f>SUM(E16:K16)</f>
        <v>0</v>
      </c>
      <c r="F17" s="176"/>
      <c r="G17" s="176"/>
      <c r="H17" s="176"/>
      <c r="I17" s="176"/>
      <c r="J17" s="176"/>
      <c r="K17" s="177"/>
    </row>
    <row r="18" spans="2:11" ht="15.75" thickBot="1">
      <c r="B18" s="1"/>
      <c r="C18" s="1"/>
      <c r="D18" s="1" t="s">
        <v>49</v>
      </c>
      <c r="E18" s="1"/>
      <c r="F18" s="1"/>
      <c r="G18" s="1"/>
      <c r="H18" s="1"/>
      <c r="I18" s="1"/>
      <c r="J18" s="1"/>
      <c r="K18" s="1"/>
    </row>
    <row r="19" spans="2:11" ht="15.75" thickBot="1">
      <c r="B19" s="58" t="s">
        <v>18</v>
      </c>
      <c r="C19" s="159" t="s">
        <v>27</v>
      </c>
      <c r="D19" s="159"/>
      <c r="E19" s="159"/>
      <c r="F19" s="159" t="s">
        <v>50</v>
      </c>
      <c r="G19" s="159"/>
      <c r="H19" s="59" t="s">
        <v>55</v>
      </c>
      <c r="I19" s="159" t="s">
        <v>29</v>
      </c>
      <c r="J19" s="159"/>
      <c r="K19" s="160"/>
    </row>
    <row r="20" spans="2:11" ht="15">
      <c r="B20" s="56">
        <v>1</v>
      </c>
      <c r="C20" s="157">
        <f>الأولية!C22</f>
        <v>0</v>
      </c>
      <c r="D20" s="157"/>
      <c r="E20" s="157"/>
      <c r="F20" s="157" t="str">
        <f>الأولية!B22</f>
        <v xml:space="preserve">مدير/ة المدرسة </v>
      </c>
      <c r="G20" s="157"/>
      <c r="H20" s="57" t="s">
        <v>51</v>
      </c>
      <c r="I20" s="157"/>
      <c r="J20" s="157"/>
      <c r="K20" s="158"/>
    </row>
    <row r="21" spans="2:11" ht="15">
      <c r="B21" s="26">
        <v>2</v>
      </c>
      <c r="C21" s="148">
        <f>الأولية!C23</f>
        <v>0</v>
      </c>
      <c r="D21" s="148"/>
      <c r="E21" s="148"/>
      <c r="F21" s="148" t="str">
        <f>الأولية!B23</f>
        <v xml:space="preserve">وكيل/ة المدرسة </v>
      </c>
      <c r="G21" s="148"/>
      <c r="H21" s="2" t="s">
        <v>52</v>
      </c>
      <c r="I21" s="148"/>
      <c r="J21" s="148"/>
      <c r="K21" s="149"/>
    </row>
    <row r="22" spans="2:11" ht="15">
      <c r="B22" s="26">
        <v>3</v>
      </c>
      <c r="C22" s="148">
        <f>الأولية!C24</f>
        <v>0</v>
      </c>
      <c r="D22" s="148"/>
      <c r="E22" s="148"/>
      <c r="F22" s="148" t="str">
        <f>الأولية!B24</f>
        <v xml:space="preserve">المرشد/ة الطلابية </v>
      </c>
      <c r="G22" s="148"/>
      <c r="H22" s="2" t="s">
        <v>52</v>
      </c>
      <c r="I22" s="148"/>
      <c r="J22" s="148"/>
      <c r="K22" s="149"/>
    </row>
    <row r="23" spans="2:11" ht="15">
      <c r="B23" s="26">
        <v>4</v>
      </c>
      <c r="C23" s="148">
        <f>الأولية!C25</f>
        <v>0</v>
      </c>
      <c r="D23" s="148"/>
      <c r="E23" s="148"/>
      <c r="F23" s="148" t="str">
        <f>الأولية!B25</f>
        <v>رائد النشاط</v>
      </c>
      <c r="G23" s="148"/>
      <c r="H23" s="2" t="s">
        <v>52</v>
      </c>
      <c r="I23" s="148"/>
      <c r="J23" s="148"/>
      <c r="K23" s="149"/>
    </row>
    <row r="24" spans="2:11" ht="15">
      <c r="B24" s="26">
        <v>5</v>
      </c>
      <c r="C24" s="148">
        <f>الأولية!C26</f>
        <v>0</v>
      </c>
      <c r="D24" s="148"/>
      <c r="E24" s="148"/>
      <c r="F24" s="148" t="str">
        <f>الأولية!B26</f>
        <v xml:space="preserve">معلمة رياضيات  </v>
      </c>
      <c r="G24" s="148"/>
      <c r="H24" s="2" t="s">
        <v>52</v>
      </c>
      <c r="I24" s="148"/>
      <c r="J24" s="148"/>
      <c r="K24" s="149"/>
    </row>
    <row r="25" spans="2:11" ht="15">
      <c r="B25" s="26">
        <v>6</v>
      </c>
      <c r="C25" s="148">
        <f>الأولية!C27</f>
        <v>0</v>
      </c>
      <c r="D25" s="148"/>
      <c r="E25" s="148"/>
      <c r="F25" s="148">
        <f>الأولية!B27</f>
        <v>111</v>
      </c>
      <c r="G25" s="148"/>
      <c r="H25" s="2" t="s">
        <v>52</v>
      </c>
      <c r="I25" s="148"/>
      <c r="J25" s="148"/>
      <c r="K25" s="149"/>
    </row>
    <row r="26" spans="2:11" ht="15.75" thickBot="1">
      <c r="B26" s="30">
        <v>7</v>
      </c>
      <c r="C26" s="150">
        <f>الأولية!C28</f>
        <v>0</v>
      </c>
      <c r="D26" s="150"/>
      <c r="E26" s="150"/>
      <c r="F26" s="150">
        <f>الأولية!B28</f>
        <v>222</v>
      </c>
      <c r="G26" s="150"/>
      <c r="H26" s="27" t="s">
        <v>52</v>
      </c>
      <c r="I26" s="150"/>
      <c r="J26" s="150"/>
      <c r="K26" s="151"/>
    </row>
  </sheetData>
  <sheetProtection algorithmName="SHA-512" hashValue="9/nSNgxCrmc9rYss0uwSVuq8d+go4XGA+RMBCFD8iMcJGJ6snEhEMAX7kAQpKhLztcBDp3DvtbEuhl4awvVFyw==" saltValue="W20f2ukrlH4jIL4qruszpA==" spinCount="100000" sheet="1" objects="1" scenarios="1"/>
  <mergeCells count="41">
    <mergeCell ref="B1:D1"/>
    <mergeCell ref="B2:D2"/>
    <mergeCell ref="B3:D3"/>
    <mergeCell ref="B4:D4"/>
    <mergeCell ref="B5:D5"/>
    <mergeCell ref="C19:E19"/>
    <mergeCell ref="F19:G19"/>
    <mergeCell ref="I19:K19"/>
    <mergeCell ref="F8:F9"/>
    <mergeCell ref="G8:H9"/>
    <mergeCell ref="I8:K9"/>
    <mergeCell ref="B11:D11"/>
    <mergeCell ref="B12:D12"/>
    <mergeCell ref="B13:D13"/>
    <mergeCell ref="B8:E9"/>
    <mergeCell ref="B14:D14"/>
    <mergeCell ref="B15:D15"/>
    <mergeCell ref="B16:D16"/>
    <mergeCell ref="B17:D17"/>
    <mergeCell ref="E17:K17"/>
    <mergeCell ref="C20:E20"/>
    <mergeCell ref="F20:G20"/>
    <mergeCell ref="I20:K20"/>
    <mergeCell ref="C21:E21"/>
    <mergeCell ref="F21:G21"/>
    <mergeCell ref="I21:K21"/>
    <mergeCell ref="C22:E22"/>
    <mergeCell ref="F22:G22"/>
    <mergeCell ref="I22:K22"/>
    <mergeCell ref="C23:E23"/>
    <mergeCell ref="F23:G23"/>
    <mergeCell ref="I23:K23"/>
    <mergeCell ref="C26:E26"/>
    <mergeCell ref="F26:G26"/>
    <mergeCell ref="I26:K26"/>
    <mergeCell ref="C24:E24"/>
    <mergeCell ref="F24:G24"/>
    <mergeCell ref="I24:K24"/>
    <mergeCell ref="C25:E25"/>
    <mergeCell ref="F25:G25"/>
    <mergeCell ref="I25:K25"/>
  </mergeCells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>
      <selection activeCell="F19" sqref="F19"/>
    </sheetView>
  </sheetViews>
  <sheetFormatPr defaultRowHeight="14.25"/>
  <cols>
    <col min="1" max="1" width="1" customWidth="1"/>
    <col min="2" max="2" width="1" style="3" customWidth="1"/>
    <col min="3" max="3" width="6.25" style="3" customWidth="1"/>
    <col min="4" max="4" width="23.375" style="3" customWidth="1"/>
    <col min="5" max="5" width="10.625" style="3" customWidth="1"/>
    <col min="6" max="6" width="11.5" style="3" customWidth="1"/>
    <col min="7" max="7" width="10.75" style="3" customWidth="1"/>
    <col min="8" max="8" width="12.875" style="3" customWidth="1"/>
    <col min="9" max="9" width="12.125" style="3" customWidth="1"/>
    <col min="10" max="10" width="14.25" style="3" customWidth="1"/>
    <col min="11" max="11" width="1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الأولية!H3</f>
        <v>الثالث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الأولية!C11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45" t="s">
        <v>17</v>
      </c>
      <c r="D12" s="146"/>
      <c r="E12" s="81">
        <f>'تقرير ف2'!E16+الأولية!G11</f>
        <v>0</v>
      </c>
      <c r="F12" s="135" t="s">
        <v>13</v>
      </c>
      <c r="G12" s="135"/>
      <c r="H12" s="82">
        <f>SUM(G14:G213)</f>
        <v>0</v>
      </c>
      <c r="I12" s="64" t="s">
        <v>42</v>
      </c>
      <c r="J12" s="78">
        <f>E12-H12</f>
        <v>0</v>
      </c>
    </row>
    <row r="13" spans="3:10" ht="15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88">
        <v>1</v>
      </c>
      <c r="D14" s="73"/>
      <c r="E14" s="89">
        <v>1</v>
      </c>
      <c r="F14" s="73"/>
      <c r="G14" s="74">
        <f>E14*F14</f>
        <v>0</v>
      </c>
      <c r="H14" s="25"/>
      <c r="I14" s="25"/>
      <c r="J14" s="24"/>
    </row>
    <row r="15" spans="3:10" ht="16.5" thickBot="1">
      <c r="C15" s="88">
        <v>2</v>
      </c>
      <c r="D15" s="73"/>
      <c r="E15" s="89">
        <v>1</v>
      </c>
      <c r="F15" s="73"/>
      <c r="G15" s="74">
        <f t="shared" ref="G15:G78" si="0">E15*F15</f>
        <v>0</v>
      </c>
      <c r="H15" s="25"/>
      <c r="I15" s="25"/>
      <c r="J15" s="24"/>
    </row>
    <row r="16" spans="3:10" ht="16.5" thickBot="1">
      <c r="C16" s="88">
        <v>3</v>
      </c>
      <c r="D16" s="73"/>
      <c r="E16" s="89">
        <v>1</v>
      </c>
      <c r="F16" s="73"/>
      <c r="G16" s="74">
        <f t="shared" si="0"/>
        <v>0</v>
      </c>
      <c r="H16" s="25"/>
      <c r="I16" s="25"/>
      <c r="J16" s="24"/>
    </row>
    <row r="17" spans="3:10" ht="16.5" thickBot="1">
      <c r="C17" s="88">
        <v>4</v>
      </c>
      <c r="D17" s="73"/>
      <c r="E17" s="89">
        <v>1</v>
      </c>
      <c r="F17" s="73"/>
      <c r="G17" s="74">
        <f t="shared" si="0"/>
        <v>0</v>
      </c>
      <c r="H17" s="25"/>
      <c r="I17" s="25"/>
      <c r="J17" s="24"/>
    </row>
    <row r="18" spans="3:10" ht="16.5" thickBot="1">
      <c r="C18" s="88">
        <v>5</v>
      </c>
      <c r="D18" s="73"/>
      <c r="E18" s="89">
        <v>1</v>
      </c>
      <c r="F18" s="73"/>
      <c r="G18" s="74">
        <f t="shared" si="0"/>
        <v>0</v>
      </c>
      <c r="H18" s="25"/>
      <c r="I18" s="25"/>
      <c r="J18" s="24"/>
    </row>
    <row r="19" spans="3:10" ht="16.5" thickBot="1">
      <c r="C19" s="88">
        <v>6</v>
      </c>
      <c r="D19" s="73"/>
      <c r="E19" s="89">
        <v>1</v>
      </c>
      <c r="F19" s="73"/>
      <c r="G19" s="74">
        <f t="shared" si="0"/>
        <v>0</v>
      </c>
      <c r="H19" s="25"/>
      <c r="I19" s="25"/>
      <c r="J19" s="24"/>
    </row>
    <row r="20" spans="3:10" ht="16.5" thickBot="1">
      <c r="C20" s="88">
        <v>7</v>
      </c>
      <c r="D20" s="73"/>
      <c r="E20" s="89">
        <v>1</v>
      </c>
      <c r="F20" s="73"/>
      <c r="G20" s="74">
        <f t="shared" si="0"/>
        <v>0</v>
      </c>
      <c r="H20" s="25"/>
      <c r="I20" s="25"/>
      <c r="J20" s="24"/>
    </row>
    <row r="21" spans="3:10" ht="16.5" thickBot="1">
      <c r="C21" s="88">
        <v>8</v>
      </c>
      <c r="D21" s="73"/>
      <c r="E21" s="89">
        <v>1</v>
      </c>
      <c r="F21" s="73"/>
      <c r="G21" s="74">
        <f t="shared" si="0"/>
        <v>0</v>
      </c>
      <c r="H21" s="25"/>
      <c r="I21" s="25"/>
      <c r="J21" s="24"/>
    </row>
    <row r="22" spans="3:10" ht="16.5" thickBot="1">
      <c r="C22" s="88">
        <v>9</v>
      </c>
      <c r="D22" s="73"/>
      <c r="E22" s="89">
        <v>1</v>
      </c>
      <c r="F22" s="73"/>
      <c r="G22" s="74">
        <f t="shared" si="0"/>
        <v>0</v>
      </c>
      <c r="H22" s="25"/>
      <c r="I22" s="25"/>
      <c r="J22" s="24"/>
    </row>
    <row r="23" spans="3:10" ht="16.5" thickBot="1">
      <c r="C23" s="88">
        <v>10</v>
      </c>
      <c r="D23" s="73"/>
      <c r="E23" s="89">
        <v>1</v>
      </c>
      <c r="F23" s="73"/>
      <c r="G23" s="74">
        <f t="shared" si="0"/>
        <v>0</v>
      </c>
      <c r="H23" s="25"/>
      <c r="I23" s="25"/>
      <c r="J23" s="24"/>
    </row>
    <row r="24" spans="3:10" ht="16.5" thickBot="1">
      <c r="C24" s="88">
        <v>11</v>
      </c>
      <c r="D24" s="73"/>
      <c r="E24" s="89">
        <v>1</v>
      </c>
      <c r="F24" s="73"/>
      <c r="G24" s="74">
        <f t="shared" si="0"/>
        <v>0</v>
      </c>
      <c r="H24" s="25"/>
      <c r="I24" s="25"/>
      <c r="J24" s="24"/>
    </row>
    <row r="25" spans="3:10" ht="16.5" thickBot="1">
      <c r="C25" s="88">
        <v>12</v>
      </c>
      <c r="D25" s="73"/>
      <c r="E25" s="89">
        <v>1</v>
      </c>
      <c r="F25" s="73"/>
      <c r="G25" s="74">
        <f t="shared" si="0"/>
        <v>0</v>
      </c>
      <c r="H25" s="25"/>
      <c r="I25" s="25"/>
      <c r="J25" s="24"/>
    </row>
    <row r="26" spans="3:10" ht="16.5" thickBot="1">
      <c r="C26" s="88">
        <v>13</v>
      </c>
      <c r="D26" s="73"/>
      <c r="E26" s="89">
        <v>1</v>
      </c>
      <c r="F26" s="73"/>
      <c r="G26" s="74">
        <f t="shared" si="0"/>
        <v>0</v>
      </c>
      <c r="H26" s="25"/>
      <c r="I26" s="25"/>
      <c r="J26" s="24"/>
    </row>
    <row r="27" spans="3:10" ht="16.5" thickBot="1">
      <c r="C27" s="88">
        <v>14</v>
      </c>
      <c r="D27" s="73"/>
      <c r="E27" s="89">
        <v>1</v>
      </c>
      <c r="F27" s="73"/>
      <c r="G27" s="74">
        <f t="shared" si="0"/>
        <v>0</v>
      </c>
      <c r="H27" s="25"/>
      <c r="I27" s="25"/>
      <c r="J27" s="24"/>
    </row>
    <row r="28" spans="3:10" ht="16.5" thickBot="1">
      <c r="C28" s="88">
        <v>15</v>
      </c>
      <c r="D28" s="73"/>
      <c r="E28" s="89">
        <v>1</v>
      </c>
      <c r="F28" s="73"/>
      <c r="G28" s="74">
        <f t="shared" si="0"/>
        <v>0</v>
      </c>
      <c r="H28" s="25"/>
      <c r="I28" s="25"/>
      <c r="J28" s="24"/>
    </row>
    <row r="29" spans="3:10" ht="16.5" thickBot="1">
      <c r="C29" s="88">
        <v>16</v>
      </c>
      <c r="D29" s="73"/>
      <c r="E29" s="89">
        <v>1</v>
      </c>
      <c r="F29" s="73"/>
      <c r="G29" s="74">
        <f t="shared" si="0"/>
        <v>0</v>
      </c>
      <c r="H29" s="25"/>
      <c r="I29" s="25"/>
      <c r="J29" s="24"/>
    </row>
    <row r="30" spans="3:10" ht="16.5" thickBot="1">
      <c r="C30" s="88">
        <v>17</v>
      </c>
      <c r="D30" s="73"/>
      <c r="E30" s="89">
        <v>1</v>
      </c>
      <c r="F30" s="73"/>
      <c r="G30" s="74">
        <f t="shared" si="0"/>
        <v>0</v>
      </c>
      <c r="H30" s="25"/>
      <c r="I30" s="25"/>
      <c r="J30" s="24"/>
    </row>
    <row r="31" spans="3:10" ht="16.5" thickBot="1">
      <c r="C31" s="88">
        <v>18</v>
      </c>
      <c r="D31" s="73"/>
      <c r="E31" s="89">
        <v>1</v>
      </c>
      <c r="F31" s="73"/>
      <c r="G31" s="74">
        <f t="shared" si="0"/>
        <v>0</v>
      </c>
      <c r="H31" s="25"/>
      <c r="I31" s="25"/>
      <c r="J31" s="24"/>
    </row>
    <row r="32" spans="3:10" ht="16.5" thickBot="1">
      <c r="C32" s="88">
        <v>19</v>
      </c>
      <c r="D32" s="73"/>
      <c r="E32" s="89">
        <v>1</v>
      </c>
      <c r="F32" s="73"/>
      <c r="G32" s="74">
        <f t="shared" si="0"/>
        <v>0</v>
      </c>
      <c r="H32" s="25"/>
      <c r="I32" s="25"/>
      <c r="J32" s="24"/>
    </row>
    <row r="33" spans="3:10" ht="16.5" thickBot="1">
      <c r="C33" s="88">
        <v>20</v>
      </c>
      <c r="D33" s="73"/>
      <c r="E33" s="89">
        <v>1</v>
      </c>
      <c r="F33" s="73"/>
      <c r="G33" s="74">
        <f t="shared" si="0"/>
        <v>0</v>
      </c>
      <c r="H33" s="25"/>
      <c r="I33" s="25"/>
      <c r="J33" s="24"/>
    </row>
    <row r="34" spans="3:10" ht="16.5" thickBot="1">
      <c r="C34" s="88">
        <v>21</v>
      </c>
      <c r="D34" s="73"/>
      <c r="E34" s="89">
        <v>1</v>
      </c>
      <c r="F34" s="73"/>
      <c r="G34" s="74">
        <f t="shared" si="0"/>
        <v>0</v>
      </c>
      <c r="H34" s="25"/>
      <c r="I34" s="25"/>
      <c r="J34" s="24"/>
    </row>
    <row r="35" spans="3:10" ht="16.5" thickBot="1">
      <c r="C35" s="88">
        <v>22</v>
      </c>
      <c r="D35" s="73"/>
      <c r="E35" s="89">
        <v>1</v>
      </c>
      <c r="F35" s="73"/>
      <c r="G35" s="74">
        <f t="shared" si="0"/>
        <v>0</v>
      </c>
      <c r="H35" s="25"/>
      <c r="I35" s="25"/>
      <c r="J35" s="24"/>
    </row>
    <row r="36" spans="3:10" ht="16.5" thickBot="1">
      <c r="C36" s="88">
        <v>23</v>
      </c>
      <c r="D36" s="73"/>
      <c r="E36" s="89">
        <v>1</v>
      </c>
      <c r="F36" s="73"/>
      <c r="G36" s="74">
        <f t="shared" si="0"/>
        <v>0</v>
      </c>
      <c r="H36" s="25"/>
      <c r="I36" s="25"/>
      <c r="J36" s="24"/>
    </row>
    <row r="37" spans="3:10" ht="16.5" thickBot="1">
      <c r="C37" s="88">
        <v>24</v>
      </c>
      <c r="D37" s="73"/>
      <c r="E37" s="89">
        <v>1</v>
      </c>
      <c r="F37" s="73"/>
      <c r="G37" s="74">
        <f t="shared" si="0"/>
        <v>0</v>
      </c>
      <c r="H37" s="25"/>
      <c r="I37" s="25"/>
      <c r="J37" s="24"/>
    </row>
    <row r="38" spans="3:10" ht="16.5" thickBot="1">
      <c r="C38" s="88">
        <v>25</v>
      </c>
      <c r="D38" s="73"/>
      <c r="E38" s="89">
        <v>1</v>
      </c>
      <c r="F38" s="73"/>
      <c r="G38" s="74">
        <f t="shared" si="0"/>
        <v>0</v>
      </c>
      <c r="H38" s="25"/>
      <c r="I38" s="25"/>
      <c r="J38" s="24"/>
    </row>
    <row r="39" spans="3:10" ht="16.5" thickBot="1">
      <c r="C39" s="88">
        <v>26</v>
      </c>
      <c r="D39" s="73"/>
      <c r="E39" s="89">
        <v>1</v>
      </c>
      <c r="F39" s="73"/>
      <c r="G39" s="74">
        <f t="shared" si="0"/>
        <v>0</v>
      </c>
      <c r="H39" s="25"/>
      <c r="I39" s="25"/>
      <c r="J39" s="24"/>
    </row>
    <row r="40" spans="3:10" ht="16.5" thickBot="1">
      <c r="C40" s="88">
        <v>27</v>
      </c>
      <c r="D40" s="73"/>
      <c r="E40" s="89">
        <v>1</v>
      </c>
      <c r="F40" s="73"/>
      <c r="G40" s="74">
        <f t="shared" si="0"/>
        <v>0</v>
      </c>
      <c r="H40" s="25"/>
      <c r="I40" s="25"/>
      <c r="J40" s="24"/>
    </row>
    <row r="41" spans="3:10" ht="16.5" thickBot="1">
      <c r="C41" s="88">
        <v>28</v>
      </c>
      <c r="D41" s="73"/>
      <c r="E41" s="89">
        <v>1</v>
      </c>
      <c r="F41" s="73"/>
      <c r="G41" s="74">
        <f t="shared" si="0"/>
        <v>0</v>
      </c>
      <c r="H41" s="25"/>
      <c r="I41" s="25"/>
      <c r="J41" s="24"/>
    </row>
    <row r="42" spans="3:10" ht="16.5" thickBot="1">
      <c r="C42" s="88">
        <v>29</v>
      </c>
      <c r="D42" s="73"/>
      <c r="E42" s="89">
        <v>1</v>
      </c>
      <c r="F42" s="73"/>
      <c r="G42" s="74">
        <f t="shared" si="0"/>
        <v>0</v>
      </c>
      <c r="H42" s="25"/>
      <c r="I42" s="25"/>
      <c r="J42" s="24"/>
    </row>
    <row r="43" spans="3:10" ht="16.5" thickBot="1">
      <c r="C43" s="88">
        <v>30</v>
      </c>
      <c r="D43" s="73"/>
      <c r="E43" s="89">
        <v>1</v>
      </c>
      <c r="F43" s="73"/>
      <c r="G43" s="74">
        <f t="shared" si="0"/>
        <v>0</v>
      </c>
      <c r="H43" s="25"/>
      <c r="I43" s="25"/>
      <c r="J43" s="24"/>
    </row>
    <row r="44" spans="3:10" ht="16.5" thickBot="1">
      <c r="C44" s="88">
        <v>31</v>
      </c>
      <c r="D44" s="73"/>
      <c r="E44" s="89">
        <v>1</v>
      </c>
      <c r="F44" s="73"/>
      <c r="G44" s="74">
        <f t="shared" si="0"/>
        <v>0</v>
      </c>
      <c r="H44" s="25"/>
      <c r="I44" s="25"/>
      <c r="J44" s="24"/>
    </row>
    <row r="45" spans="3:10" ht="16.5" thickBot="1">
      <c r="C45" s="88">
        <v>32</v>
      </c>
      <c r="D45" s="73"/>
      <c r="E45" s="89">
        <v>1</v>
      </c>
      <c r="F45" s="73"/>
      <c r="G45" s="74">
        <f t="shared" si="0"/>
        <v>0</v>
      </c>
      <c r="H45" s="25"/>
      <c r="I45" s="25"/>
      <c r="J45" s="24"/>
    </row>
    <row r="46" spans="3:10" ht="16.5" thickBot="1">
      <c r="C46" s="88">
        <v>33</v>
      </c>
      <c r="D46" s="73"/>
      <c r="E46" s="89">
        <v>1</v>
      </c>
      <c r="F46" s="73"/>
      <c r="G46" s="74">
        <f t="shared" si="0"/>
        <v>0</v>
      </c>
      <c r="H46" s="25"/>
      <c r="I46" s="25"/>
      <c r="J46" s="24"/>
    </row>
    <row r="47" spans="3:10" ht="16.5" thickBot="1">
      <c r="C47" s="88">
        <v>34</v>
      </c>
      <c r="D47" s="73"/>
      <c r="E47" s="89">
        <v>1</v>
      </c>
      <c r="F47" s="73"/>
      <c r="G47" s="74">
        <f t="shared" si="0"/>
        <v>0</v>
      </c>
      <c r="H47" s="25"/>
      <c r="I47" s="25"/>
      <c r="J47" s="24"/>
    </row>
    <row r="48" spans="3:10" ht="16.5" thickBot="1">
      <c r="C48" s="88">
        <v>35</v>
      </c>
      <c r="D48" s="73"/>
      <c r="E48" s="89">
        <v>1</v>
      </c>
      <c r="F48" s="73"/>
      <c r="G48" s="74">
        <f t="shared" si="0"/>
        <v>0</v>
      </c>
      <c r="H48" s="25"/>
      <c r="I48" s="25"/>
      <c r="J48" s="24"/>
    </row>
    <row r="49" spans="3:10" ht="16.5" thickBot="1">
      <c r="C49" s="88">
        <v>36</v>
      </c>
      <c r="D49" s="73"/>
      <c r="E49" s="89">
        <v>1</v>
      </c>
      <c r="F49" s="73"/>
      <c r="G49" s="74">
        <f t="shared" si="0"/>
        <v>0</v>
      </c>
      <c r="H49" s="25"/>
      <c r="I49" s="25"/>
      <c r="J49" s="24"/>
    </row>
    <row r="50" spans="3:10" ht="16.5" thickBot="1">
      <c r="C50" s="88">
        <v>37</v>
      </c>
      <c r="D50" s="73"/>
      <c r="E50" s="89">
        <v>1</v>
      </c>
      <c r="F50" s="73"/>
      <c r="G50" s="74">
        <f t="shared" si="0"/>
        <v>0</v>
      </c>
      <c r="H50" s="25"/>
      <c r="I50" s="25"/>
      <c r="J50" s="24"/>
    </row>
    <row r="51" spans="3:10" ht="16.5" thickBot="1">
      <c r="C51" s="88">
        <v>38</v>
      </c>
      <c r="D51" s="73"/>
      <c r="E51" s="89">
        <v>1</v>
      </c>
      <c r="F51" s="73"/>
      <c r="G51" s="74">
        <f t="shared" si="0"/>
        <v>0</v>
      </c>
      <c r="H51" s="25"/>
      <c r="I51" s="25"/>
      <c r="J51" s="24"/>
    </row>
    <row r="52" spans="3:10" ht="16.5" thickBot="1">
      <c r="C52" s="88">
        <v>39</v>
      </c>
      <c r="D52" s="73"/>
      <c r="E52" s="89">
        <v>1</v>
      </c>
      <c r="F52" s="73"/>
      <c r="G52" s="74">
        <f t="shared" si="0"/>
        <v>0</v>
      </c>
      <c r="H52" s="25"/>
      <c r="I52" s="25"/>
      <c r="J52" s="24"/>
    </row>
    <row r="53" spans="3:10" ht="16.5" thickBot="1">
      <c r="C53" s="88">
        <v>40</v>
      </c>
      <c r="D53" s="73"/>
      <c r="E53" s="89">
        <v>1</v>
      </c>
      <c r="F53" s="73"/>
      <c r="G53" s="74">
        <f t="shared" si="0"/>
        <v>0</v>
      </c>
      <c r="H53" s="25"/>
      <c r="I53" s="25"/>
      <c r="J53" s="24"/>
    </row>
    <row r="54" spans="3:10" ht="16.5" thickBot="1">
      <c r="C54" s="88">
        <v>41</v>
      </c>
      <c r="D54" s="73"/>
      <c r="E54" s="89">
        <v>1</v>
      </c>
      <c r="F54" s="73"/>
      <c r="G54" s="74">
        <f t="shared" si="0"/>
        <v>0</v>
      </c>
      <c r="H54" s="25"/>
      <c r="I54" s="25"/>
      <c r="J54" s="24"/>
    </row>
    <row r="55" spans="3:10" ht="16.5" thickBot="1">
      <c r="C55" s="88">
        <v>42</v>
      </c>
      <c r="D55" s="73"/>
      <c r="E55" s="89">
        <v>1</v>
      </c>
      <c r="F55" s="73"/>
      <c r="G55" s="74">
        <f t="shared" si="0"/>
        <v>0</v>
      </c>
      <c r="H55" s="25"/>
      <c r="I55" s="25"/>
      <c r="J55" s="24"/>
    </row>
    <row r="56" spans="3:10" ht="16.5" thickBot="1">
      <c r="C56" s="88">
        <v>43</v>
      </c>
      <c r="D56" s="73"/>
      <c r="E56" s="89">
        <v>1</v>
      </c>
      <c r="F56" s="73"/>
      <c r="G56" s="74">
        <f t="shared" si="0"/>
        <v>0</v>
      </c>
      <c r="H56" s="25"/>
      <c r="I56" s="25"/>
      <c r="J56" s="24"/>
    </row>
    <row r="57" spans="3:10" ht="16.5" thickBot="1">
      <c r="C57" s="88">
        <v>44</v>
      </c>
      <c r="D57" s="73"/>
      <c r="E57" s="89">
        <v>1</v>
      </c>
      <c r="F57" s="73"/>
      <c r="G57" s="74">
        <f t="shared" si="0"/>
        <v>0</v>
      </c>
      <c r="H57" s="25"/>
      <c r="I57" s="25"/>
      <c r="J57" s="24"/>
    </row>
    <row r="58" spans="3:10" ht="16.5" thickBot="1">
      <c r="C58" s="88">
        <v>45</v>
      </c>
      <c r="D58" s="73"/>
      <c r="E58" s="89">
        <v>1</v>
      </c>
      <c r="F58" s="73"/>
      <c r="G58" s="74">
        <f t="shared" si="0"/>
        <v>0</v>
      </c>
      <c r="H58" s="25"/>
      <c r="I58" s="25"/>
      <c r="J58" s="24"/>
    </row>
    <row r="59" spans="3:10" ht="16.5" thickBot="1">
      <c r="C59" s="88">
        <v>46</v>
      </c>
      <c r="D59" s="73"/>
      <c r="E59" s="89">
        <v>1</v>
      </c>
      <c r="F59" s="73"/>
      <c r="G59" s="74">
        <f t="shared" si="0"/>
        <v>0</v>
      </c>
      <c r="H59" s="25"/>
      <c r="I59" s="25"/>
      <c r="J59" s="24"/>
    </row>
    <row r="60" spans="3:10" ht="16.5" thickBot="1">
      <c r="C60" s="88">
        <v>47</v>
      </c>
      <c r="D60" s="73"/>
      <c r="E60" s="89">
        <v>1</v>
      </c>
      <c r="F60" s="73"/>
      <c r="G60" s="74">
        <f t="shared" si="0"/>
        <v>0</v>
      </c>
      <c r="H60" s="25"/>
      <c r="I60" s="25"/>
      <c r="J60" s="24"/>
    </row>
    <row r="61" spans="3:10" ht="16.5" thickBot="1">
      <c r="C61" s="88">
        <v>48</v>
      </c>
      <c r="D61" s="73"/>
      <c r="E61" s="89">
        <v>1</v>
      </c>
      <c r="F61" s="73"/>
      <c r="G61" s="74">
        <f t="shared" si="0"/>
        <v>0</v>
      </c>
      <c r="H61" s="25"/>
      <c r="I61" s="25"/>
      <c r="J61" s="24"/>
    </row>
    <row r="62" spans="3:10" ht="16.5" thickBot="1">
      <c r="C62" s="88">
        <v>49</v>
      </c>
      <c r="D62" s="73"/>
      <c r="E62" s="89">
        <v>1</v>
      </c>
      <c r="F62" s="73"/>
      <c r="G62" s="74">
        <f t="shared" si="0"/>
        <v>0</v>
      </c>
      <c r="H62" s="25"/>
      <c r="I62" s="25"/>
      <c r="J62" s="24"/>
    </row>
    <row r="63" spans="3:10" ht="16.5" thickBot="1">
      <c r="C63" s="88">
        <v>50</v>
      </c>
      <c r="D63" s="73"/>
      <c r="E63" s="89">
        <v>1</v>
      </c>
      <c r="F63" s="73"/>
      <c r="G63" s="74">
        <f t="shared" si="0"/>
        <v>0</v>
      </c>
      <c r="H63" s="25"/>
      <c r="I63" s="25"/>
      <c r="J63" s="24"/>
    </row>
    <row r="64" spans="3:10" ht="16.5" thickBot="1">
      <c r="C64" s="88">
        <v>51</v>
      </c>
      <c r="D64" s="73"/>
      <c r="E64" s="89">
        <v>1</v>
      </c>
      <c r="F64" s="73"/>
      <c r="G64" s="74">
        <f t="shared" si="0"/>
        <v>0</v>
      </c>
      <c r="H64" s="25"/>
      <c r="I64" s="25"/>
      <c r="J64" s="24"/>
    </row>
    <row r="65" spans="3:10" ht="16.5" thickBot="1">
      <c r="C65" s="88">
        <v>52</v>
      </c>
      <c r="D65" s="73"/>
      <c r="E65" s="89">
        <v>1</v>
      </c>
      <c r="F65" s="73"/>
      <c r="G65" s="74">
        <f t="shared" si="0"/>
        <v>0</v>
      </c>
      <c r="H65" s="25"/>
      <c r="I65" s="25"/>
      <c r="J65" s="24"/>
    </row>
    <row r="66" spans="3:10" ht="16.5" thickBot="1">
      <c r="C66" s="88">
        <v>53</v>
      </c>
      <c r="D66" s="73"/>
      <c r="E66" s="89">
        <v>1</v>
      </c>
      <c r="F66" s="73"/>
      <c r="G66" s="74">
        <f t="shared" si="0"/>
        <v>0</v>
      </c>
      <c r="H66" s="25"/>
      <c r="I66" s="25"/>
      <c r="J66" s="24"/>
    </row>
    <row r="67" spans="3:10" ht="16.5" thickBot="1">
      <c r="C67" s="88">
        <v>54</v>
      </c>
      <c r="D67" s="73"/>
      <c r="E67" s="89">
        <v>1</v>
      </c>
      <c r="F67" s="73"/>
      <c r="G67" s="74">
        <f t="shared" si="0"/>
        <v>0</v>
      </c>
      <c r="H67" s="25"/>
      <c r="I67" s="25"/>
      <c r="J67" s="24"/>
    </row>
    <row r="68" spans="3:10" ht="16.5" thickBot="1">
      <c r="C68" s="88">
        <v>55</v>
      </c>
      <c r="D68" s="73"/>
      <c r="E68" s="89">
        <v>1</v>
      </c>
      <c r="F68" s="73"/>
      <c r="G68" s="74">
        <f t="shared" si="0"/>
        <v>0</v>
      </c>
      <c r="H68" s="25"/>
      <c r="I68" s="25"/>
      <c r="J68" s="24"/>
    </row>
    <row r="69" spans="3:10" ht="16.5" thickBot="1">
      <c r="C69" s="88">
        <v>56</v>
      </c>
      <c r="D69" s="73"/>
      <c r="E69" s="89">
        <v>1</v>
      </c>
      <c r="F69" s="73"/>
      <c r="G69" s="74">
        <f t="shared" si="0"/>
        <v>0</v>
      </c>
      <c r="H69" s="25"/>
      <c r="I69" s="25"/>
      <c r="J69" s="24"/>
    </row>
    <row r="70" spans="3:10" ht="16.5" thickBot="1">
      <c r="C70" s="88">
        <v>57</v>
      </c>
      <c r="D70" s="73"/>
      <c r="E70" s="89">
        <v>1</v>
      </c>
      <c r="F70" s="73"/>
      <c r="G70" s="74">
        <f t="shared" si="0"/>
        <v>0</v>
      </c>
      <c r="H70" s="25"/>
      <c r="I70" s="25"/>
      <c r="J70" s="24"/>
    </row>
    <row r="71" spans="3:10" ht="16.5" thickBot="1">
      <c r="C71" s="88">
        <v>58</v>
      </c>
      <c r="D71" s="73"/>
      <c r="E71" s="89">
        <v>1</v>
      </c>
      <c r="F71" s="73"/>
      <c r="G71" s="74">
        <f t="shared" si="0"/>
        <v>0</v>
      </c>
      <c r="H71" s="25"/>
      <c r="I71" s="25"/>
      <c r="J71" s="24"/>
    </row>
    <row r="72" spans="3:10" ht="16.5" thickBot="1">
      <c r="C72" s="88">
        <v>59</v>
      </c>
      <c r="D72" s="73"/>
      <c r="E72" s="89">
        <v>1</v>
      </c>
      <c r="F72" s="73"/>
      <c r="G72" s="74">
        <f t="shared" si="0"/>
        <v>0</v>
      </c>
      <c r="H72" s="25"/>
      <c r="I72" s="25"/>
      <c r="J72" s="24"/>
    </row>
    <row r="73" spans="3:10" ht="16.5" thickBot="1">
      <c r="C73" s="88">
        <v>60</v>
      </c>
      <c r="D73" s="73"/>
      <c r="E73" s="89">
        <v>1</v>
      </c>
      <c r="F73" s="73"/>
      <c r="G73" s="74">
        <f t="shared" si="0"/>
        <v>0</v>
      </c>
      <c r="H73" s="25"/>
      <c r="I73" s="25"/>
      <c r="J73" s="24"/>
    </row>
    <row r="74" spans="3:10" ht="16.5" thickBot="1">
      <c r="C74" s="88">
        <v>61</v>
      </c>
      <c r="D74" s="73"/>
      <c r="E74" s="89">
        <v>1</v>
      </c>
      <c r="F74" s="73"/>
      <c r="G74" s="74">
        <f t="shared" si="0"/>
        <v>0</v>
      </c>
      <c r="H74" s="25"/>
      <c r="I74" s="25"/>
      <c r="J74" s="24"/>
    </row>
    <row r="75" spans="3:10" ht="16.5" thickBot="1">
      <c r="C75" s="88">
        <v>62</v>
      </c>
      <c r="D75" s="73"/>
      <c r="E75" s="89">
        <v>1</v>
      </c>
      <c r="F75" s="73"/>
      <c r="G75" s="74">
        <f t="shared" si="0"/>
        <v>0</v>
      </c>
      <c r="H75" s="25"/>
      <c r="I75" s="25"/>
      <c r="J75" s="24"/>
    </row>
    <row r="76" spans="3:10" ht="16.5" thickBot="1">
      <c r="C76" s="88">
        <v>63</v>
      </c>
      <c r="D76" s="73"/>
      <c r="E76" s="89">
        <v>1</v>
      </c>
      <c r="F76" s="73"/>
      <c r="G76" s="74">
        <f t="shared" si="0"/>
        <v>0</v>
      </c>
      <c r="H76" s="25"/>
      <c r="I76" s="25"/>
      <c r="J76" s="24"/>
    </row>
    <row r="77" spans="3:10" ht="16.5" thickBot="1">
      <c r="C77" s="88">
        <v>64</v>
      </c>
      <c r="D77" s="73"/>
      <c r="E77" s="89">
        <v>1</v>
      </c>
      <c r="F77" s="73"/>
      <c r="G77" s="74">
        <f t="shared" si="0"/>
        <v>0</v>
      </c>
      <c r="H77" s="25"/>
      <c r="I77" s="25"/>
      <c r="J77" s="24"/>
    </row>
    <row r="78" spans="3:10" ht="16.5" thickBot="1">
      <c r="C78" s="88">
        <v>65</v>
      </c>
      <c r="D78" s="73"/>
      <c r="E78" s="89">
        <v>1</v>
      </c>
      <c r="F78" s="73"/>
      <c r="G78" s="74">
        <f t="shared" si="0"/>
        <v>0</v>
      </c>
      <c r="H78" s="25"/>
      <c r="I78" s="25"/>
      <c r="J78" s="24"/>
    </row>
    <row r="79" spans="3:10" ht="16.5" thickBot="1">
      <c r="C79" s="88">
        <v>66</v>
      </c>
      <c r="D79" s="73"/>
      <c r="E79" s="89">
        <v>1</v>
      </c>
      <c r="F79" s="73"/>
      <c r="G79" s="74">
        <f t="shared" ref="G79:G142" si="1">E79*F79</f>
        <v>0</v>
      </c>
      <c r="H79" s="25"/>
      <c r="I79" s="25"/>
      <c r="J79" s="24"/>
    </row>
    <row r="80" spans="3:10" ht="16.5" thickBot="1">
      <c r="C80" s="88">
        <v>67</v>
      </c>
      <c r="D80" s="73"/>
      <c r="E80" s="89">
        <v>1</v>
      </c>
      <c r="F80" s="73"/>
      <c r="G80" s="74">
        <f t="shared" si="1"/>
        <v>0</v>
      </c>
      <c r="H80" s="25"/>
      <c r="I80" s="25"/>
      <c r="J80" s="24"/>
    </row>
    <row r="81" spans="3:10" ht="16.5" thickBot="1">
      <c r="C81" s="88">
        <v>68</v>
      </c>
      <c r="D81" s="73"/>
      <c r="E81" s="89">
        <v>1</v>
      </c>
      <c r="F81" s="73"/>
      <c r="G81" s="74">
        <f t="shared" si="1"/>
        <v>0</v>
      </c>
      <c r="H81" s="25"/>
      <c r="I81" s="25"/>
      <c r="J81" s="24"/>
    </row>
    <row r="82" spans="3:10" ht="16.5" thickBot="1">
      <c r="C82" s="88">
        <v>69</v>
      </c>
      <c r="D82" s="73"/>
      <c r="E82" s="89">
        <v>1</v>
      </c>
      <c r="F82" s="73"/>
      <c r="G82" s="74">
        <f t="shared" si="1"/>
        <v>0</v>
      </c>
      <c r="H82" s="25"/>
      <c r="I82" s="25"/>
      <c r="J82" s="24"/>
    </row>
    <row r="83" spans="3:10" ht="16.5" thickBot="1">
      <c r="C83" s="88">
        <v>70</v>
      </c>
      <c r="D83" s="73"/>
      <c r="E83" s="89">
        <v>1</v>
      </c>
      <c r="F83" s="73"/>
      <c r="G83" s="74">
        <f t="shared" si="1"/>
        <v>0</v>
      </c>
      <c r="H83" s="25"/>
      <c r="I83" s="25"/>
      <c r="J83" s="24"/>
    </row>
    <row r="84" spans="3:10" ht="16.5" thickBot="1">
      <c r="C84" s="88">
        <v>71</v>
      </c>
      <c r="D84" s="73"/>
      <c r="E84" s="89">
        <v>1</v>
      </c>
      <c r="F84" s="73"/>
      <c r="G84" s="74">
        <f t="shared" si="1"/>
        <v>0</v>
      </c>
      <c r="H84" s="25"/>
      <c r="I84" s="25"/>
      <c r="J84" s="24"/>
    </row>
    <row r="85" spans="3:10" ht="16.5" thickBot="1">
      <c r="C85" s="88">
        <v>72</v>
      </c>
      <c r="D85" s="73"/>
      <c r="E85" s="89">
        <v>1</v>
      </c>
      <c r="F85" s="73"/>
      <c r="G85" s="74">
        <f t="shared" si="1"/>
        <v>0</v>
      </c>
      <c r="H85" s="25"/>
      <c r="I85" s="25"/>
      <c r="J85" s="24"/>
    </row>
    <row r="86" spans="3:10" ht="16.5" thickBot="1">
      <c r="C86" s="88">
        <v>73</v>
      </c>
      <c r="D86" s="73"/>
      <c r="E86" s="89">
        <v>1</v>
      </c>
      <c r="F86" s="73"/>
      <c r="G86" s="74">
        <f t="shared" si="1"/>
        <v>0</v>
      </c>
      <c r="H86" s="25"/>
      <c r="I86" s="25"/>
      <c r="J86" s="24"/>
    </row>
    <row r="87" spans="3:10" ht="16.5" thickBot="1">
      <c r="C87" s="88">
        <v>74</v>
      </c>
      <c r="D87" s="73"/>
      <c r="E87" s="89">
        <v>1</v>
      </c>
      <c r="F87" s="73"/>
      <c r="G87" s="74">
        <f t="shared" si="1"/>
        <v>0</v>
      </c>
      <c r="H87" s="25"/>
      <c r="I87" s="25"/>
      <c r="J87" s="24"/>
    </row>
    <row r="88" spans="3:10" ht="16.5" thickBot="1">
      <c r="C88" s="88">
        <v>75</v>
      </c>
      <c r="D88" s="73"/>
      <c r="E88" s="89">
        <v>1</v>
      </c>
      <c r="F88" s="73"/>
      <c r="G88" s="74">
        <f t="shared" si="1"/>
        <v>0</v>
      </c>
      <c r="H88" s="25"/>
      <c r="I88" s="25"/>
      <c r="J88" s="24"/>
    </row>
    <row r="89" spans="3:10" ht="16.5" thickBot="1">
      <c r="C89" s="88">
        <v>76</v>
      </c>
      <c r="D89" s="73"/>
      <c r="E89" s="89">
        <v>1</v>
      </c>
      <c r="F89" s="73"/>
      <c r="G89" s="74">
        <f t="shared" si="1"/>
        <v>0</v>
      </c>
      <c r="H89" s="25"/>
      <c r="I89" s="25"/>
      <c r="J89" s="24"/>
    </row>
    <row r="90" spans="3:10" ht="16.5" thickBot="1">
      <c r="C90" s="88">
        <v>77</v>
      </c>
      <c r="D90" s="73"/>
      <c r="E90" s="89">
        <v>1</v>
      </c>
      <c r="F90" s="73"/>
      <c r="G90" s="74">
        <f t="shared" si="1"/>
        <v>0</v>
      </c>
      <c r="H90" s="25"/>
      <c r="I90" s="25"/>
      <c r="J90" s="24"/>
    </row>
    <row r="91" spans="3:10" ht="16.5" thickBot="1">
      <c r="C91" s="88">
        <v>78</v>
      </c>
      <c r="D91" s="73"/>
      <c r="E91" s="89">
        <v>1</v>
      </c>
      <c r="F91" s="73"/>
      <c r="G91" s="74">
        <f t="shared" si="1"/>
        <v>0</v>
      </c>
      <c r="H91" s="25"/>
      <c r="I91" s="25"/>
      <c r="J91" s="24"/>
    </row>
    <row r="92" spans="3:10" ht="16.5" thickBot="1">
      <c r="C92" s="88">
        <v>79</v>
      </c>
      <c r="D92" s="73"/>
      <c r="E92" s="89">
        <v>1</v>
      </c>
      <c r="F92" s="73"/>
      <c r="G92" s="74">
        <f t="shared" si="1"/>
        <v>0</v>
      </c>
      <c r="H92" s="25"/>
      <c r="I92" s="25"/>
      <c r="J92" s="24"/>
    </row>
    <row r="93" spans="3:10" ht="16.5" thickBot="1">
      <c r="C93" s="88">
        <v>80</v>
      </c>
      <c r="D93" s="73"/>
      <c r="E93" s="89">
        <v>1</v>
      </c>
      <c r="F93" s="73"/>
      <c r="G93" s="74">
        <f t="shared" si="1"/>
        <v>0</v>
      </c>
      <c r="H93" s="25"/>
      <c r="I93" s="25"/>
      <c r="J93" s="24"/>
    </row>
    <row r="94" spans="3:10" ht="16.5" thickBot="1">
      <c r="C94" s="88">
        <v>81</v>
      </c>
      <c r="D94" s="73"/>
      <c r="E94" s="89">
        <v>1</v>
      </c>
      <c r="F94" s="73"/>
      <c r="G94" s="74">
        <f t="shared" si="1"/>
        <v>0</v>
      </c>
      <c r="H94" s="25"/>
      <c r="I94" s="25"/>
      <c r="J94" s="24"/>
    </row>
    <row r="95" spans="3:10" ht="16.5" thickBot="1">
      <c r="C95" s="88">
        <v>82</v>
      </c>
      <c r="D95" s="73"/>
      <c r="E95" s="89">
        <v>1</v>
      </c>
      <c r="F95" s="73"/>
      <c r="G95" s="74">
        <f t="shared" si="1"/>
        <v>0</v>
      </c>
      <c r="H95" s="25"/>
      <c r="I95" s="25"/>
      <c r="J95" s="24"/>
    </row>
    <row r="96" spans="3:10" ht="16.5" thickBot="1">
      <c r="C96" s="88">
        <v>83</v>
      </c>
      <c r="D96" s="73"/>
      <c r="E96" s="89">
        <v>1</v>
      </c>
      <c r="F96" s="73"/>
      <c r="G96" s="74">
        <f t="shared" si="1"/>
        <v>0</v>
      </c>
      <c r="H96" s="25"/>
      <c r="I96" s="25"/>
      <c r="J96" s="24"/>
    </row>
    <row r="97" spans="3:10" ht="16.5" thickBot="1">
      <c r="C97" s="88">
        <v>84</v>
      </c>
      <c r="D97" s="73"/>
      <c r="E97" s="89">
        <v>1</v>
      </c>
      <c r="F97" s="73"/>
      <c r="G97" s="74">
        <f t="shared" si="1"/>
        <v>0</v>
      </c>
      <c r="H97" s="25"/>
      <c r="I97" s="25"/>
      <c r="J97" s="24"/>
    </row>
    <row r="98" spans="3:10" ht="16.5" thickBot="1">
      <c r="C98" s="88">
        <v>85</v>
      </c>
      <c r="D98" s="73"/>
      <c r="E98" s="89">
        <v>1</v>
      </c>
      <c r="F98" s="73"/>
      <c r="G98" s="74">
        <f t="shared" si="1"/>
        <v>0</v>
      </c>
      <c r="H98" s="25"/>
      <c r="I98" s="25"/>
      <c r="J98" s="24"/>
    </row>
    <row r="99" spans="3:10" ht="16.5" thickBot="1">
      <c r="C99" s="88">
        <v>86</v>
      </c>
      <c r="D99" s="73"/>
      <c r="E99" s="89">
        <v>1</v>
      </c>
      <c r="F99" s="73"/>
      <c r="G99" s="74">
        <f t="shared" si="1"/>
        <v>0</v>
      </c>
      <c r="H99" s="25"/>
      <c r="I99" s="25"/>
      <c r="J99" s="24"/>
    </row>
    <row r="100" spans="3:10" ht="16.5" thickBot="1">
      <c r="C100" s="88">
        <v>87</v>
      </c>
      <c r="D100" s="73"/>
      <c r="E100" s="89">
        <v>1</v>
      </c>
      <c r="F100" s="73"/>
      <c r="G100" s="74">
        <f t="shared" si="1"/>
        <v>0</v>
      </c>
      <c r="H100" s="25"/>
      <c r="I100" s="25"/>
      <c r="J100" s="24"/>
    </row>
    <row r="101" spans="3:10" ht="16.5" thickBot="1">
      <c r="C101" s="88">
        <v>88</v>
      </c>
      <c r="D101" s="73"/>
      <c r="E101" s="89">
        <v>1</v>
      </c>
      <c r="F101" s="73"/>
      <c r="G101" s="74">
        <f t="shared" si="1"/>
        <v>0</v>
      </c>
      <c r="H101" s="25"/>
      <c r="I101" s="25"/>
      <c r="J101" s="24"/>
    </row>
    <row r="102" spans="3:10" ht="16.5" thickBot="1">
      <c r="C102" s="88">
        <v>89</v>
      </c>
      <c r="D102" s="73"/>
      <c r="E102" s="89">
        <v>1</v>
      </c>
      <c r="F102" s="73"/>
      <c r="G102" s="74">
        <f t="shared" si="1"/>
        <v>0</v>
      </c>
      <c r="H102" s="25"/>
      <c r="I102" s="25"/>
      <c r="J102" s="24"/>
    </row>
    <row r="103" spans="3:10" ht="16.5" thickBot="1">
      <c r="C103" s="88">
        <v>90</v>
      </c>
      <c r="D103" s="73"/>
      <c r="E103" s="89">
        <v>1</v>
      </c>
      <c r="F103" s="73"/>
      <c r="G103" s="74">
        <f t="shared" si="1"/>
        <v>0</v>
      </c>
      <c r="H103" s="25"/>
      <c r="I103" s="25"/>
      <c r="J103" s="24"/>
    </row>
    <row r="104" spans="3:10" ht="16.5" thickBot="1">
      <c r="C104" s="88">
        <v>91</v>
      </c>
      <c r="D104" s="73"/>
      <c r="E104" s="89">
        <v>1</v>
      </c>
      <c r="F104" s="73"/>
      <c r="G104" s="74">
        <f t="shared" si="1"/>
        <v>0</v>
      </c>
      <c r="H104" s="25"/>
      <c r="I104" s="25"/>
      <c r="J104" s="24"/>
    </row>
    <row r="105" spans="3:10" ht="16.5" thickBot="1">
      <c r="C105" s="88">
        <v>92</v>
      </c>
      <c r="D105" s="73"/>
      <c r="E105" s="89">
        <v>1</v>
      </c>
      <c r="F105" s="73"/>
      <c r="G105" s="74">
        <f t="shared" si="1"/>
        <v>0</v>
      </c>
      <c r="H105" s="25"/>
      <c r="I105" s="25"/>
      <c r="J105" s="24"/>
    </row>
    <row r="106" spans="3:10" ht="16.5" thickBot="1">
      <c r="C106" s="88">
        <v>93</v>
      </c>
      <c r="D106" s="73"/>
      <c r="E106" s="89">
        <v>1</v>
      </c>
      <c r="F106" s="73"/>
      <c r="G106" s="74">
        <f t="shared" si="1"/>
        <v>0</v>
      </c>
      <c r="H106" s="25"/>
      <c r="I106" s="25"/>
      <c r="J106" s="24"/>
    </row>
    <row r="107" spans="3:10" ht="16.5" thickBot="1">
      <c r="C107" s="88">
        <v>94</v>
      </c>
      <c r="D107" s="73"/>
      <c r="E107" s="89">
        <v>1</v>
      </c>
      <c r="F107" s="73"/>
      <c r="G107" s="74">
        <f t="shared" si="1"/>
        <v>0</v>
      </c>
      <c r="H107" s="25"/>
      <c r="I107" s="25"/>
      <c r="J107" s="24"/>
    </row>
    <row r="108" spans="3:10" ht="16.5" thickBot="1">
      <c r="C108" s="88">
        <v>95</v>
      </c>
      <c r="D108" s="73"/>
      <c r="E108" s="89">
        <v>1</v>
      </c>
      <c r="F108" s="73"/>
      <c r="G108" s="74">
        <f t="shared" si="1"/>
        <v>0</v>
      </c>
      <c r="H108" s="25"/>
      <c r="I108" s="25"/>
      <c r="J108" s="24"/>
    </row>
    <row r="109" spans="3:10" ht="16.5" thickBot="1">
      <c r="C109" s="88">
        <v>96</v>
      </c>
      <c r="D109" s="73"/>
      <c r="E109" s="89">
        <v>1</v>
      </c>
      <c r="F109" s="73"/>
      <c r="G109" s="74">
        <f t="shared" si="1"/>
        <v>0</v>
      </c>
      <c r="H109" s="25"/>
      <c r="I109" s="25"/>
      <c r="J109" s="24"/>
    </row>
    <row r="110" spans="3:10" ht="16.5" thickBot="1">
      <c r="C110" s="88">
        <v>97</v>
      </c>
      <c r="D110" s="73"/>
      <c r="E110" s="89">
        <v>1</v>
      </c>
      <c r="F110" s="73"/>
      <c r="G110" s="74">
        <f t="shared" si="1"/>
        <v>0</v>
      </c>
      <c r="H110" s="25"/>
      <c r="I110" s="25"/>
      <c r="J110" s="24"/>
    </row>
    <row r="111" spans="3:10" ht="16.5" thickBot="1">
      <c r="C111" s="88">
        <v>98</v>
      </c>
      <c r="D111" s="73"/>
      <c r="E111" s="89">
        <v>1</v>
      </c>
      <c r="F111" s="73"/>
      <c r="G111" s="74">
        <f t="shared" si="1"/>
        <v>0</v>
      </c>
      <c r="H111" s="25"/>
      <c r="I111" s="25"/>
      <c r="J111" s="24"/>
    </row>
    <row r="112" spans="3:10" ht="16.5" thickBot="1">
      <c r="C112" s="88">
        <v>99</v>
      </c>
      <c r="D112" s="73"/>
      <c r="E112" s="89">
        <v>1</v>
      </c>
      <c r="F112" s="73"/>
      <c r="G112" s="74">
        <f t="shared" si="1"/>
        <v>0</v>
      </c>
      <c r="H112" s="25"/>
      <c r="I112" s="25"/>
      <c r="J112" s="24"/>
    </row>
    <row r="113" spans="3:10" ht="16.5" thickBot="1">
      <c r="C113" s="88">
        <v>100</v>
      </c>
      <c r="D113" s="73"/>
      <c r="E113" s="89">
        <v>1</v>
      </c>
      <c r="F113" s="73"/>
      <c r="G113" s="74">
        <f t="shared" si="1"/>
        <v>0</v>
      </c>
      <c r="H113" s="25"/>
      <c r="I113" s="25"/>
      <c r="J113" s="24"/>
    </row>
    <row r="114" spans="3:10" ht="16.5" thickBot="1">
      <c r="C114" s="88">
        <v>101</v>
      </c>
      <c r="D114" s="73"/>
      <c r="E114" s="89">
        <v>1</v>
      </c>
      <c r="F114" s="73"/>
      <c r="G114" s="74">
        <f t="shared" si="1"/>
        <v>0</v>
      </c>
      <c r="H114" s="25"/>
      <c r="I114" s="25"/>
      <c r="J114" s="24"/>
    </row>
    <row r="115" spans="3:10" ht="16.5" thickBot="1">
      <c r="C115" s="88">
        <v>102</v>
      </c>
      <c r="D115" s="73"/>
      <c r="E115" s="89">
        <v>1</v>
      </c>
      <c r="F115" s="73"/>
      <c r="G115" s="74">
        <f t="shared" si="1"/>
        <v>0</v>
      </c>
      <c r="H115" s="25"/>
      <c r="I115" s="25"/>
      <c r="J115" s="24"/>
    </row>
    <row r="116" spans="3:10" ht="16.5" thickBot="1">
      <c r="C116" s="88">
        <v>103</v>
      </c>
      <c r="D116" s="73"/>
      <c r="E116" s="89">
        <v>1</v>
      </c>
      <c r="F116" s="73"/>
      <c r="G116" s="74">
        <f t="shared" si="1"/>
        <v>0</v>
      </c>
      <c r="H116" s="25"/>
      <c r="I116" s="25"/>
      <c r="J116" s="24"/>
    </row>
    <row r="117" spans="3:10" ht="16.5" thickBot="1">
      <c r="C117" s="88">
        <v>104</v>
      </c>
      <c r="D117" s="73"/>
      <c r="E117" s="89">
        <v>1</v>
      </c>
      <c r="F117" s="73"/>
      <c r="G117" s="74">
        <f t="shared" si="1"/>
        <v>0</v>
      </c>
      <c r="H117" s="25"/>
      <c r="I117" s="25"/>
      <c r="J117" s="24"/>
    </row>
    <row r="118" spans="3:10" ht="16.5" thickBot="1">
      <c r="C118" s="88">
        <v>105</v>
      </c>
      <c r="D118" s="73"/>
      <c r="E118" s="89">
        <v>1</v>
      </c>
      <c r="F118" s="73"/>
      <c r="G118" s="74">
        <f t="shared" si="1"/>
        <v>0</v>
      </c>
      <c r="H118" s="25"/>
      <c r="I118" s="25"/>
      <c r="J118" s="24"/>
    </row>
    <row r="119" spans="3:10" ht="16.5" thickBot="1">
      <c r="C119" s="88">
        <v>106</v>
      </c>
      <c r="D119" s="73"/>
      <c r="E119" s="89">
        <v>1</v>
      </c>
      <c r="F119" s="73"/>
      <c r="G119" s="74">
        <f t="shared" si="1"/>
        <v>0</v>
      </c>
      <c r="H119" s="25"/>
      <c r="I119" s="25"/>
      <c r="J119" s="24"/>
    </row>
    <row r="120" spans="3:10" ht="16.5" thickBot="1">
      <c r="C120" s="88">
        <v>107</v>
      </c>
      <c r="D120" s="73"/>
      <c r="E120" s="89">
        <v>1</v>
      </c>
      <c r="F120" s="73"/>
      <c r="G120" s="74">
        <f t="shared" si="1"/>
        <v>0</v>
      </c>
      <c r="H120" s="25"/>
      <c r="I120" s="25"/>
      <c r="J120" s="24"/>
    </row>
    <row r="121" spans="3:10" ht="16.5" thickBot="1">
      <c r="C121" s="88">
        <v>108</v>
      </c>
      <c r="D121" s="73"/>
      <c r="E121" s="89">
        <v>1</v>
      </c>
      <c r="F121" s="73"/>
      <c r="G121" s="74">
        <f t="shared" si="1"/>
        <v>0</v>
      </c>
      <c r="H121" s="25"/>
      <c r="I121" s="25"/>
      <c r="J121" s="24"/>
    </row>
    <row r="122" spans="3:10" ht="16.5" thickBot="1">
      <c r="C122" s="88">
        <v>109</v>
      </c>
      <c r="D122" s="73"/>
      <c r="E122" s="89">
        <v>1</v>
      </c>
      <c r="F122" s="73"/>
      <c r="G122" s="74">
        <f t="shared" si="1"/>
        <v>0</v>
      </c>
      <c r="H122" s="25"/>
      <c r="I122" s="25"/>
      <c r="J122" s="24"/>
    </row>
    <row r="123" spans="3:10" ht="16.5" thickBot="1">
      <c r="C123" s="88">
        <v>110</v>
      </c>
      <c r="D123" s="73"/>
      <c r="E123" s="89">
        <v>1</v>
      </c>
      <c r="F123" s="73"/>
      <c r="G123" s="74">
        <f t="shared" si="1"/>
        <v>0</v>
      </c>
      <c r="H123" s="25"/>
      <c r="I123" s="25"/>
      <c r="J123" s="24"/>
    </row>
    <row r="124" spans="3:10" ht="16.5" thickBot="1">
      <c r="C124" s="88">
        <v>111</v>
      </c>
      <c r="D124" s="73"/>
      <c r="E124" s="89">
        <v>1</v>
      </c>
      <c r="F124" s="73"/>
      <c r="G124" s="74">
        <f t="shared" si="1"/>
        <v>0</v>
      </c>
      <c r="H124" s="25"/>
      <c r="I124" s="25"/>
      <c r="J124" s="24"/>
    </row>
    <row r="125" spans="3:10" ht="16.5" thickBot="1">
      <c r="C125" s="88">
        <v>112</v>
      </c>
      <c r="D125" s="73"/>
      <c r="E125" s="89">
        <v>1</v>
      </c>
      <c r="F125" s="73"/>
      <c r="G125" s="74">
        <f t="shared" si="1"/>
        <v>0</v>
      </c>
      <c r="H125" s="25"/>
      <c r="I125" s="25"/>
      <c r="J125" s="24"/>
    </row>
    <row r="126" spans="3:10" ht="16.5" thickBot="1">
      <c r="C126" s="88">
        <v>113</v>
      </c>
      <c r="D126" s="73"/>
      <c r="E126" s="89">
        <v>1</v>
      </c>
      <c r="F126" s="73"/>
      <c r="G126" s="74">
        <f t="shared" si="1"/>
        <v>0</v>
      </c>
      <c r="H126" s="25"/>
      <c r="I126" s="25"/>
      <c r="J126" s="24"/>
    </row>
    <row r="127" spans="3:10" ht="16.5" thickBot="1">
      <c r="C127" s="88">
        <v>114</v>
      </c>
      <c r="D127" s="73"/>
      <c r="E127" s="89">
        <v>1</v>
      </c>
      <c r="F127" s="73"/>
      <c r="G127" s="74">
        <f t="shared" si="1"/>
        <v>0</v>
      </c>
      <c r="H127" s="25"/>
      <c r="I127" s="25"/>
      <c r="J127" s="24"/>
    </row>
    <row r="128" spans="3:10" ht="16.5" thickBot="1">
      <c r="C128" s="88">
        <v>115</v>
      </c>
      <c r="D128" s="73"/>
      <c r="E128" s="89">
        <v>1</v>
      </c>
      <c r="F128" s="73"/>
      <c r="G128" s="74">
        <f t="shared" si="1"/>
        <v>0</v>
      </c>
      <c r="H128" s="25"/>
      <c r="I128" s="25"/>
      <c r="J128" s="24"/>
    </row>
    <row r="129" spans="3:10" ht="16.5" thickBot="1">
      <c r="C129" s="88">
        <v>116</v>
      </c>
      <c r="D129" s="73"/>
      <c r="E129" s="89">
        <v>1</v>
      </c>
      <c r="F129" s="73"/>
      <c r="G129" s="74">
        <f t="shared" si="1"/>
        <v>0</v>
      </c>
      <c r="H129" s="25"/>
      <c r="I129" s="25"/>
      <c r="J129" s="24"/>
    </row>
    <row r="130" spans="3:10" ht="16.5" thickBot="1">
      <c r="C130" s="88">
        <v>117</v>
      </c>
      <c r="D130" s="73"/>
      <c r="E130" s="89">
        <v>1</v>
      </c>
      <c r="F130" s="73"/>
      <c r="G130" s="74">
        <f t="shared" si="1"/>
        <v>0</v>
      </c>
      <c r="H130" s="25"/>
      <c r="I130" s="25"/>
      <c r="J130" s="24"/>
    </row>
    <row r="131" spans="3:10" ht="16.5" thickBot="1">
      <c r="C131" s="88">
        <v>118</v>
      </c>
      <c r="D131" s="73"/>
      <c r="E131" s="89">
        <v>1</v>
      </c>
      <c r="F131" s="73"/>
      <c r="G131" s="74">
        <f t="shared" si="1"/>
        <v>0</v>
      </c>
      <c r="H131" s="25"/>
      <c r="I131" s="25"/>
      <c r="J131" s="24"/>
    </row>
    <row r="132" spans="3:10" ht="16.5" thickBot="1">
      <c r="C132" s="88">
        <v>119</v>
      </c>
      <c r="D132" s="73"/>
      <c r="E132" s="89">
        <v>1</v>
      </c>
      <c r="F132" s="73"/>
      <c r="G132" s="74">
        <f t="shared" si="1"/>
        <v>0</v>
      </c>
      <c r="H132" s="25"/>
      <c r="I132" s="25"/>
      <c r="J132" s="24"/>
    </row>
    <row r="133" spans="3:10" ht="16.5" thickBot="1">
      <c r="C133" s="88">
        <v>120</v>
      </c>
      <c r="D133" s="73"/>
      <c r="E133" s="89">
        <v>1</v>
      </c>
      <c r="F133" s="73"/>
      <c r="G133" s="74">
        <f t="shared" si="1"/>
        <v>0</v>
      </c>
      <c r="H133" s="25"/>
      <c r="I133" s="25"/>
      <c r="J133" s="24"/>
    </row>
    <row r="134" spans="3:10" ht="16.5" thickBot="1">
      <c r="C134" s="88">
        <v>121</v>
      </c>
      <c r="D134" s="73"/>
      <c r="E134" s="89">
        <v>1</v>
      </c>
      <c r="F134" s="73"/>
      <c r="G134" s="74">
        <f t="shared" si="1"/>
        <v>0</v>
      </c>
      <c r="H134" s="25"/>
      <c r="I134" s="25"/>
      <c r="J134" s="24"/>
    </row>
    <row r="135" spans="3:10" ht="16.5" thickBot="1">
      <c r="C135" s="88">
        <v>122</v>
      </c>
      <c r="D135" s="73"/>
      <c r="E135" s="89">
        <v>1</v>
      </c>
      <c r="F135" s="73"/>
      <c r="G135" s="74">
        <f t="shared" si="1"/>
        <v>0</v>
      </c>
      <c r="H135" s="25"/>
      <c r="I135" s="25"/>
      <c r="J135" s="24"/>
    </row>
    <row r="136" spans="3:10" ht="16.5" thickBot="1">
      <c r="C136" s="88">
        <v>123</v>
      </c>
      <c r="D136" s="73"/>
      <c r="E136" s="89">
        <v>1</v>
      </c>
      <c r="F136" s="73"/>
      <c r="G136" s="74">
        <f t="shared" si="1"/>
        <v>0</v>
      </c>
      <c r="H136" s="25"/>
      <c r="I136" s="25"/>
      <c r="J136" s="24"/>
    </row>
    <row r="137" spans="3:10" ht="16.5" thickBot="1">
      <c r="C137" s="88">
        <v>124</v>
      </c>
      <c r="D137" s="73"/>
      <c r="E137" s="89">
        <v>1</v>
      </c>
      <c r="F137" s="73"/>
      <c r="G137" s="74">
        <f t="shared" si="1"/>
        <v>0</v>
      </c>
      <c r="H137" s="25"/>
      <c r="I137" s="25"/>
      <c r="J137" s="24"/>
    </row>
    <row r="138" spans="3:10" ht="16.5" thickBot="1">
      <c r="C138" s="88">
        <v>125</v>
      </c>
      <c r="D138" s="73"/>
      <c r="E138" s="89">
        <v>1</v>
      </c>
      <c r="F138" s="73"/>
      <c r="G138" s="74">
        <f t="shared" si="1"/>
        <v>0</v>
      </c>
      <c r="H138" s="25"/>
      <c r="I138" s="25"/>
      <c r="J138" s="24"/>
    </row>
    <row r="139" spans="3:10" ht="16.5" thickBot="1">
      <c r="C139" s="88">
        <v>126</v>
      </c>
      <c r="D139" s="73"/>
      <c r="E139" s="89">
        <v>1</v>
      </c>
      <c r="F139" s="73"/>
      <c r="G139" s="74">
        <f t="shared" si="1"/>
        <v>0</v>
      </c>
      <c r="H139" s="25"/>
      <c r="I139" s="25"/>
      <c r="J139" s="24"/>
    </row>
    <row r="140" spans="3:10" ht="16.5" thickBot="1">
      <c r="C140" s="88">
        <v>127</v>
      </c>
      <c r="D140" s="73"/>
      <c r="E140" s="89">
        <v>1</v>
      </c>
      <c r="F140" s="73"/>
      <c r="G140" s="74">
        <f t="shared" si="1"/>
        <v>0</v>
      </c>
      <c r="H140" s="25"/>
      <c r="I140" s="25"/>
      <c r="J140" s="24"/>
    </row>
    <row r="141" spans="3:10" ht="16.5" thickBot="1">
      <c r="C141" s="88">
        <v>128</v>
      </c>
      <c r="D141" s="73"/>
      <c r="E141" s="89">
        <v>1</v>
      </c>
      <c r="F141" s="73"/>
      <c r="G141" s="74">
        <f t="shared" si="1"/>
        <v>0</v>
      </c>
      <c r="H141" s="25"/>
      <c r="I141" s="25"/>
      <c r="J141" s="24"/>
    </row>
    <row r="142" spans="3:10" ht="16.5" thickBot="1">
      <c r="C142" s="88">
        <v>129</v>
      </c>
      <c r="D142" s="73"/>
      <c r="E142" s="89">
        <v>1</v>
      </c>
      <c r="F142" s="73"/>
      <c r="G142" s="74">
        <f t="shared" si="1"/>
        <v>0</v>
      </c>
      <c r="H142" s="25"/>
      <c r="I142" s="25"/>
      <c r="J142" s="24"/>
    </row>
    <row r="143" spans="3:10" ht="16.5" thickBot="1">
      <c r="C143" s="88">
        <v>130</v>
      </c>
      <c r="D143" s="73"/>
      <c r="E143" s="89">
        <v>1</v>
      </c>
      <c r="F143" s="73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88">
        <v>131</v>
      </c>
      <c r="D144" s="73"/>
      <c r="E144" s="89">
        <v>1</v>
      </c>
      <c r="F144" s="73"/>
      <c r="G144" s="74">
        <f t="shared" si="2"/>
        <v>0</v>
      </c>
      <c r="H144" s="25"/>
      <c r="I144" s="25"/>
      <c r="J144" s="24"/>
    </row>
    <row r="145" spans="3:10" ht="16.5" thickBot="1">
      <c r="C145" s="88">
        <v>132</v>
      </c>
      <c r="D145" s="73"/>
      <c r="E145" s="89">
        <v>1</v>
      </c>
      <c r="F145" s="73"/>
      <c r="G145" s="74">
        <f t="shared" si="2"/>
        <v>0</v>
      </c>
      <c r="H145" s="25"/>
      <c r="I145" s="25"/>
      <c r="J145" s="24"/>
    </row>
    <row r="146" spans="3:10" ht="16.5" thickBot="1">
      <c r="C146" s="88">
        <v>133</v>
      </c>
      <c r="D146" s="73"/>
      <c r="E146" s="89">
        <v>1</v>
      </c>
      <c r="F146" s="73"/>
      <c r="G146" s="74">
        <f t="shared" si="2"/>
        <v>0</v>
      </c>
      <c r="H146" s="25"/>
      <c r="I146" s="25"/>
      <c r="J146" s="24"/>
    </row>
    <row r="147" spans="3:10" ht="16.5" thickBot="1">
      <c r="C147" s="88">
        <v>134</v>
      </c>
      <c r="D147" s="73"/>
      <c r="E147" s="89">
        <v>1</v>
      </c>
      <c r="F147" s="73"/>
      <c r="G147" s="74">
        <f t="shared" si="2"/>
        <v>0</v>
      </c>
      <c r="H147" s="25"/>
      <c r="I147" s="25"/>
      <c r="J147" s="24"/>
    </row>
    <row r="148" spans="3:10" ht="16.5" thickBot="1">
      <c r="C148" s="88">
        <v>135</v>
      </c>
      <c r="D148" s="73"/>
      <c r="E148" s="89">
        <v>1</v>
      </c>
      <c r="F148" s="73"/>
      <c r="G148" s="74">
        <f t="shared" si="2"/>
        <v>0</v>
      </c>
      <c r="H148" s="25"/>
      <c r="I148" s="25"/>
      <c r="J148" s="24"/>
    </row>
    <row r="149" spans="3:10" ht="16.5" thickBot="1">
      <c r="C149" s="88">
        <v>136</v>
      </c>
      <c r="D149" s="73"/>
      <c r="E149" s="89">
        <v>1</v>
      </c>
      <c r="F149" s="73"/>
      <c r="G149" s="74">
        <f t="shared" si="2"/>
        <v>0</v>
      </c>
      <c r="H149" s="25"/>
      <c r="I149" s="25"/>
      <c r="J149" s="24"/>
    </row>
    <row r="150" spans="3:10" ht="16.5" thickBot="1">
      <c r="C150" s="88">
        <v>137</v>
      </c>
      <c r="D150" s="73"/>
      <c r="E150" s="89">
        <v>1</v>
      </c>
      <c r="F150" s="73"/>
      <c r="G150" s="74">
        <f t="shared" si="2"/>
        <v>0</v>
      </c>
      <c r="H150" s="25"/>
      <c r="I150" s="25"/>
      <c r="J150" s="24"/>
    </row>
    <row r="151" spans="3:10" ht="16.5" thickBot="1">
      <c r="C151" s="88">
        <v>138</v>
      </c>
      <c r="D151" s="73"/>
      <c r="E151" s="89">
        <v>1</v>
      </c>
      <c r="F151" s="73"/>
      <c r="G151" s="74">
        <f t="shared" si="2"/>
        <v>0</v>
      </c>
      <c r="H151" s="25"/>
      <c r="I151" s="25"/>
      <c r="J151" s="24"/>
    </row>
    <row r="152" spans="3:10" ht="16.5" thickBot="1">
      <c r="C152" s="88">
        <v>139</v>
      </c>
      <c r="D152" s="73"/>
      <c r="E152" s="89">
        <v>1</v>
      </c>
      <c r="F152" s="73"/>
      <c r="G152" s="74">
        <f t="shared" si="2"/>
        <v>0</v>
      </c>
      <c r="H152" s="25"/>
      <c r="I152" s="25"/>
      <c r="J152" s="24"/>
    </row>
    <row r="153" spans="3:10" ht="16.5" thickBot="1">
      <c r="C153" s="88">
        <v>140</v>
      </c>
      <c r="D153" s="73"/>
      <c r="E153" s="89">
        <v>1</v>
      </c>
      <c r="F153" s="73"/>
      <c r="G153" s="74">
        <f t="shared" si="2"/>
        <v>0</v>
      </c>
      <c r="H153" s="25"/>
      <c r="I153" s="25"/>
      <c r="J153" s="24"/>
    </row>
    <row r="154" spans="3:10" ht="16.5" thickBot="1">
      <c r="C154" s="88">
        <v>141</v>
      </c>
      <c r="D154" s="73"/>
      <c r="E154" s="89">
        <v>1</v>
      </c>
      <c r="F154" s="73"/>
      <c r="G154" s="74">
        <f t="shared" si="2"/>
        <v>0</v>
      </c>
      <c r="H154" s="25"/>
      <c r="I154" s="25"/>
      <c r="J154" s="24"/>
    </row>
    <row r="155" spans="3:10" ht="16.5" thickBot="1">
      <c r="C155" s="88">
        <v>142</v>
      </c>
      <c r="D155" s="73"/>
      <c r="E155" s="89">
        <v>1</v>
      </c>
      <c r="F155" s="73"/>
      <c r="G155" s="74">
        <f t="shared" si="2"/>
        <v>0</v>
      </c>
      <c r="H155" s="25"/>
      <c r="I155" s="25"/>
      <c r="J155" s="24"/>
    </row>
    <row r="156" spans="3:10" ht="16.5" thickBot="1">
      <c r="C156" s="88">
        <v>143</v>
      </c>
      <c r="D156" s="73"/>
      <c r="E156" s="89">
        <v>1</v>
      </c>
      <c r="F156" s="73"/>
      <c r="G156" s="74">
        <f t="shared" si="2"/>
        <v>0</v>
      </c>
      <c r="H156" s="25"/>
      <c r="I156" s="25"/>
      <c r="J156" s="24"/>
    </row>
    <row r="157" spans="3:10" ht="16.5" thickBot="1">
      <c r="C157" s="88">
        <v>144</v>
      </c>
      <c r="D157" s="73"/>
      <c r="E157" s="89">
        <v>1</v>
      </c>
      <c r="F157" s="73"/>
      <c r="G157" s="74">
        <f t="shared" si="2"/>
        <v>0</v>
      </c>
      <c r="H157" s="25"/>
      <c r="I157" s="25"/>
      <c r="J157" s="24"/>
    </row>
    <row r="158" spans="3:10" ht="16.5" thickBot="1">
      <c r="C158" s="88">
        <v>145</v>
      </c>
      <c r="D158" s="73"/>
      <c r="E158" s="89">
        <v>1</v>
      </c>
      <c r="F158" s="73"/>
      <c r="G158" s="74">
        <f t="shared" si="2"/>
        <v>0</v>
      </c>
      <c r="H158" s="25"/>
      <c r="I158" s="25"/>
      <c r="J158" s="24"/>
    </row>
    <row r="159" spans="3:10" ht="16.5" thickBot="1">
      <c r="C159" s="88">
        <v>146</v>
      </c>
      <c r="D159" s="73"/>
      <c r="E159" s="89">
        <v>1</v>
      </c>
      <c r="F159" s="73"/>
      <c r="G159" s="74">
        <f t="shared" si="2"/>
        <v>0</v>
      </c>
      <c r="H159" s="25"/>
      <c r="I159" s="25"/>
      <c r="J159" s="24"/>
    </row>
    <row r="160" spans="3:10" ht="16.5" thickBot="1">
      <c r="C160" s="88">
        <v>147</v>
      </c>
      <c r="D160" s="73"/>
      <c r="E160" s="89">
        <v>1</v>
      </c>
      <c r="F160" s="73"/>
      <c r="G160" s="74">
        <f t="shared" si="2"/>
        <v>0</v>
      </c>
      <c r="H160" s="25"/>
      <c r="I160" s="25"/>
      <c r="J160" s="24"/>
    </row>
    <row r="161" spans="3:10" ht="16.5" thickBot="1">
      <c r="C161" s="88">
        <v>148</v>
      </c>
      <c r="D161" s="73"/>
      <c r="E161" s="89">
        <v>1</v>
      </c>
      <c r="F161" s="73"/>
      <c r="G161" s="74">
        <f t="shared" si="2"/>
        <v>0</v>
      </c>
      <c r="H161" s="25"/>
      <c r="I161" s="25"/>
      <c r="J161" s="24"/>
    </row>
    <row r="162" spans="3:10" ht="16.5" thickBot="1">
      <c r="C162" s="88">
        <v>149</v>
      </c>
      <c r="D162" s="73"/>
      <c r="E162" s="89">
        <v>1</v>
      </c>
      <c r="F162" s="73"/>
      <c r="G162" s="74">
        <f t="shared" si="2"/>
        <v>0</v>
      </c>
      <c r="H162" s="25"/>
      <c r="I162" s="25"/>
      <c r="J162" s="24"/>
    </row>
    <row r="163" spans="3:10" ht="16.5" thickBot="1">
      <c r="C163" s="88">
        <v>150</v>
      </c>
      <c r="D163" s="73"/>
      <c r="E163" s="89">
        <v>1</v>
      </c>
      <c r="F163" s="73"/>
      <c r="G163" s="74">
        <f t="shared" si="2"/>
        <v>0</v>
      </c>
      <c r="H163" s="25"/>
      <c r="I163" s="25"/>
      <c r="J163" s="24"/>
    </row>
    <row r="164" spans="3:10" ht="16.5" thickBot="1">
      <c r="C164" s="88">
        <v>151</v>
      </c>
      <c r="D164" s="73"/>
      <c r="E164" s="89">
        <v>1</v>
      </c>
      <c r="F164" s="73"/>
      <c r="G164" s="74">
        <f t="shared" si="2"/>
        <v>0</v>
      </c>
      <c r="H164" s="25"/>
      <c r="I164" s="25"/>
      <c r="J164" s="24"/>
    </row>
    <row r="165" spans="3:10" ht="16.5" thickBot="1">
      <c r="C165" s="88">
        <v>152</v>
      </c>
      <c r="D165" s="73"/>
      <c r="E165" s="89">
        <v>1</v>
      </c>
      <c r="F165" s="73"/>
      <c r="G165" s="74">
        <f t="shared" si="2"/>
        <v>0</v>
      </c>
      <c r="H165" s="25"/>
      <c r="I165" s="25"/>
      <c r="J165" s="24"/>
    </row>
    <row r="166" spans="3:10" ht="16.5" thickBot="1">
      <c r="C166" s="88">
        <v>153</v>
      </c>
      <c r="D166" s="73"/>
      <c r="E166" s="89">
        <v>1</v>
      </c>
      <c r="F166" s="73"/>
      <c r="G166" s="74">
        <f t="shared" si="2"/>
        <v>0</v>
      </c>
      <c r="H166" s="25"/>
      <c r="I166" s="25"/>
      <c r="J166" s="24"/>
    </row>
    <row r="167" spans="3:10" ht="16.5" thickBot="1">
      <c r="C167" s="88">
        <v>154</v>
      </c>
      <c r="D167" s="73"/>
      <c r="E167" s="89">
        <v>1</v>
      </c>
      <c r="F167" s="73"/>
      <c r="G167" s="74">
        <f t="shared" si="2"/>
        <v>0</v>
      </c>
      <c r="H167" s="25"/>
      <c r="I167" s="25"/>
      <c r="J167" s="24"/>
    </row>
    <row r="168" spans="3:10" ht="16.5" thickBot="1">
      <c r="C168" s="88">
        <v>155</v>
      </c>
      <c r="D168" s="73"/>
      <c r="E168" s="89">
        <v>1</v>
      </c>
      <c r="F168" s="73"/>
      <c r="G168" s="74">
        <f t="shared" si="2"/>
        <v>0</v>
      </c>
      <c r="H168" s="25"/>
      <c r="I168" s="25"/>
      <c r="J168" s="24"/>
    </row>
    <row r="169" spans="3:10" ht="16.5" thickBot="1">
      <c r="C169" s="88">
        <v>156</v>
      </c>
      <c r="D169" s="73"/>
      <c r="E169" s="89">
        <v>1</v>
      </c>
      <c r="F169" s="73"/>
      <c r="G169" s="74">
        <f t="shared" si="2"/>
        <v>0</v>
      </c>
      <c r="H169" s="25"/>
      <c r="I169" s="25"/>
      <c r="J169" s="24"/>
    </row>
    <row r="170" spans="3:10" ht="16.5" thickBot="1">
      <c r="C170" s="88">
        <v>157</v>
      </c>
      <c r="D170" s="73"/>
      <c r="E170" s="89">
        <v>1</v>
      </c>
      <c r="F170" s="73"/>
      <c r="G170" s="74">
        <f t="shared" si="2"/>
        <v>0</v>
      </c>
      <c r="H170" s="25"/>
      <c r="I170" s="25"/>
      <c r="J170" s="24"/>
    </row>
    <row r="171" spans="3:10" ht="16.5" thickBot="1">
      <c r="C171" s="88">
        <v>158</v>
      </c>
      <c r="D171" s="73"/>
      <c r="E171" s="89">
        <v>1</v>
      </c>
      <c r="F171" s="73"/>
      <c r="G171" s="74">
        <f t="shared" si="2"/>
        <v>0</v>
      </c>
      <c r="H171" s="25"/>
      <c r="I171" s="25"/>
      <c r="J171" s="24"/>
    </row>
    <row r="172" spans="3:10" ht="16.5" thickBot="1">
      <c r="C172" s="88">
        <v>159</v>
      </c>
      <c r="D172" s="73"/>
      <c r="E172" s="89">
        <v>1</v>
      </c>
      <c r="F172" s="73"/>
      <c r="G172" s="74">
        <f t="shared" si="2"/>
        <v>0</v>
      </c>
      <c r="H172" s="25"/>
      <c r="I172" s="25"/>
      <c r="J172" s="24"/>
    </row>
    <row r="173" spans="3:10" ht="16.5" thickBot="1">
      <c r="C173" s="88">
        <v>160</v>
      </c>
      <c r="D173" s="73"/>
      <c r="E173" s="89">
        <v>1</v>
      </c>
      <c r="F173" s="73"/>
      <c r="G173" s="74">
        <f t="shared" si="2"/>
        <v>0</v>
      </c>
      <c r="H173" s="25"/>
      <c r="I173" s="25"/>
      <c r="J173" s="24"/>
    </row>
    <row r="174" spans="3:10" ht="16.5" thickBot="1">
      <c r="C174" s="88">
        <v>161</v>
      </c>
      <c r="D174" s="73"/>
      <c r="E174" s="89">
        <v>1</v>
      </c>
      <c r="F174" s="73"/>
      <c r="G174" s="74">
        <f t="shared" si="2"/>
        <v>0</v>
      </c>
      <c r="H174" s="25"/>
      <c r="I174" s="25"/>
      <c r="J174" s="24"/>
    </row>
    <row r="175" spans="3:10" ht="16.5" thickBot="1">
      <c r="C175" s="88">
        <v>162</v>
      </c>
      <c r="D175" s="73"/>
      <c r="E175" s="89">
        <v>1</v>
      </c>
      <c r="F175" s="73"/>
      <c r="G175" s="74">
        <f t="shared" si="2"/>
        <v>0</v>
      </c>
      <c r="H175" s="25"/>
      <c r="I175" s="25"/>
      <c r="J175" s="24"/>
    </row>
    <row r="176" spans="3:10" ht="16.5" thickBot="1">
      <c r="C176" s="88">
        <v>163</v>
      </c>
      <c r="D176" s="73"/>
      <c r="E176" s="89">
        <v>1</v>
      </c>
      <c r="F176" s="73"/>
      <c r="G176" s="74">
        <f t="shared" si="2"/>
        <v>0</v>
      </c>
      <c r="H176" s="25"/>
      <c r="I176" s="25"/>
      <c r="J176" s="24"/>
    </row>
    <row r="177" spans="3:10" ht="16.5" thickBot="1">
      <c r="C177" s="88">
        <v>164</v>
      </c>
      <c r="D177" s="73"/>
      <c r="E177" s="89">
        <v>1</v>
      </c>
      <c r="F177" s="73"/>
      <c r="G177" s="74">
        <f t="shared" si="2"/>
        <v>0</v>
      </c>
      <c r="H177" s="25"/>
      <c r="I177" s="25"/>
      <c r="J177" s="24"/>
    </row>
    <row r="178" spans="3:10" ht="16.5" thickBot="1">
      <c r="C178" s="88">
        <v>165</v>
      </c>
      <c r="D178" s="73"/>
      <c r="E178" s="89">
        <v>1</v>
      </c>
      <c r="F178" s="73"/>
      <c r="G178" s="74">
        <f t="shared" si="2"/>
        <v>0</v>
      </c>
      <c r="H178" s="25"/>
      <c r="I178" s="25"/>
      <c r="J178" s="24"/>
    </row>
    <row r="179" spans="3:10" ht="16.5" thickBot="1">
      <c r="C179" s="88">
        <v>166</v>
      </c>
      <c r="D179" s="73"/>
      <c r="E179" s="89">
        <v>1</v>
      </c>
      <c r="F179" s="73"/>
      <c r="G179" s="74">
        <f t="shared" si="2"/>
        <v>0</v>
      </c>
      <c r="H179" s="25"/>
      <c r="I179" s="25"/>
      <c r="J179" s="24"/>
    </row>
    <row r="180" spans="3:10" ht="16.5" thickBot="1">
      <c r="C180" s="88">
        <v>167</v>
      </c>
      <c r="D180" s="73"/>
      <c r="E180" s="89">
        <v>1</v>
      </c>
      <c r="F180" s="73"/>
      <c r="G180" s="74">
        <f t="shared" si="2"/>
        <v>0</v>
      </c>
      <c r="H180" s="25"/>
      <c r="I180" s="25"/>
      <c r="J180" s="24"/>
    </row>
    <row r="181" spans="3:10" ht="16.5" thickBot="1">
      <c r="C181" s="88">
        <v>168</v>
      </c>
      <c r="D181" s="73"/>
      <c r="E181" s="89">
        <v>1</v>
      </c>
      <c r="F181" s="73"/>
      <c r="G181" s="74">
        <f t="shared" si="2"/>
        <v>0</v>
      </c>
      <c r="H181" s="25"/>
      <c r="I181" s="25"/>
      <c r="J181" s="24"/>
    </row>
    <row r="182" spans="3:10" ht="16.5" thickBot="1">
      <c r="C182" s="88">
        <v>169</v>
      </c>
      <c r="D182" s="73"/>
      <c r="E182" s="89">
        <v>1</v>
      </c>
      <c r="F182" s="73"/>
      <c r="G182" s="74">
        <f t="shared" si="2"/>
        <v>0</v>
      </c>
      <c r="H182" s="25"/>
      <c r="I182" s="25"/>
      <c r="J182" s="24"/>
    </row>
    <row r="183" spans="3:10" ht="16.5" thickBot="1">
      <c r="C183" s="88">
        <v>170</v>
      </c>
      <c r="D183" s="73"/>
      <c r="E183" s="89">
        <v>1</v>
      </c>
      <c r="F183" s="73"/>
      <c r="G183" s="74">
        <f t="shared" si="2"/>
        <v>0</v>
      </c>
      <c r="H183" s="25"/>
      <c r="I183" s="25"/>
      <c r="J183" s="24"/>
    </row>
    <row r="184" spans="3:10" ht="16.5" thickBot="1">
      <c r="C184" s="88">
        <v>171</v>
      </c>
      <c r="D184" s="73"/>
      <c r="E184" s="89">
        <v>1</v>
      </c>
      <c r="F184" s="73"/>
      <c r="G184" s="74">
        <f t="shared" si="2"/>
        <v>0</v>
      </c>
      <c r="H184" s="25"/>
      <c r="I184" s="25"/>
      <c r="J184" s="24"/>
    </row>
    <row r="185" spans="3:10" ht="16.5" thickBot="1">
      <c r="C185" s="88">
        <v>172</v>
      </c>
      <c r="D185" s="73"/>
      <c r="E185" s="89">
        <v>1</v>
      </c>
      <c r="F185" s="73"/>
      <c r="G185" s="74">
        <f t="shared" si="2"/>
        <v>0</v>
      </c>
      <c r="H185" s="25"/>
      <c r="I185" s="25"/>
      <c r="J185" s="24"/>
    </row>
    <row r="186" spans="3:10" ht="16.5" thickBot="1">
      <c r="C186" s="88">
        <v>173</v>
      </c>
      <c r="D186" s="73"/>
      <c r="E186" s="89">
        <v>1</v>
      </c>
      <c r="F186" s="73"/>
      <c r="G186" s="74">
        <f t="shared" si="2"/>
        <v>0</v>
      </c>
      <c r="H186" s="25"/>
      <c r="I186" s="25"/>
      <c r="J186" s="24"/>
    </row>
    <row r="187" spans="3:10" ht="16.5" thickBot="1">
      <c r="C187" s="88">
        <v>174</v>
      </c>
      <c r="D187" s="73"/>
      <c r="E187" s="89">
        <v>1</v>
      </c>
      <c r="F187" s="73"/>
      <c r="G187" s="74">
        <f t="shared" si="2"/>
        <v>0</v>
      </c>
      <c r="H187" s="25"/>
      <c r="I187" s="25"/>
      <c r="J187" s="24"/>
    </row>
    <row r="188" spans="3:10" ht="16.5" thickBot="1">
      <c r="C188" s="88">
        <v>175</v>
      </c>
      <c r="D188" s="73"/>
      <c r="E188" s="89">
        <v>1</v>
      </c>
      <c r="F188" s="73"/>
      <c r="G188" s="74">
        <f t="shared" si="2"/>
        <v>0</v>
      </c>
      <c r="H188" s="25"/>
      <c r="I188" s="25"/>
      <c r="J188" s="24"/>
    </row>
    <row r="189" spans="3:10" ht="16.5" thickBot="1">
      <c r="C189" s="88">
        <v>176</v>
      </c>
      <c r="D189" s="73"/>
      <c r="E189" s="89">
        <v>1</v>
      </c>
      <c r="F189" s="73"/>
      <c r="G189" s="74">
        <f t="shared" si="2"/>
        <v>0</v>
      </c>
      <c r="H189" s="25"/>
      <c r="I189" s="25"/>
      <c r="J189" s="24"/>
    </row>
    <row r="190" spans="3:10" ht="16.5" thickBot="1">
      <c r="C190" s="88">
        <v>177</v>
      </c>
      <c r="D190" s="73"/>
      <c r="E190" s="89">
        <v>1</v>
      </c>
      <c r="F190" s="73"/>
      <c r="G190" s="74">
        <f t="shared" si="2"/>
        <v>0</v>
      </c>
      <c r="H190" s="25"/>
      <c r="I190" s="25"/>
      <c r="J190" s="24"/>
    </row>
    <row r="191" spans="3:10" ht="16.5" thickBot="1">
      <c r="C191" s="88">
        <v>178</v>
      </c>
      <c r="D191" s="73"/>
      <c r="E191" s="89">
        <v>1</v>
      </c>
      <c r="F191" s="73"/>
      <c r="G191" s="74">
        <f t="shared" si="2"/>
        <v>0</v>
      </c>
      <c r="H191" s="25"/>
      <c r="I191" s="25"/>
      <c r="J191" s="24"/>
    </row>
    <row r="192" spans="3:10" ht="16.5" thickBot="1">
      <c r="C192" s="88">
        <v>179</v>
      </c>
      <c r="D192" s="73"/>
      <c r="E192" s="89">
        <v>1</v>
      </c>
      <c r="F192" s="73"/>
      <c r="G192" s="74">
        <f t="shared" si="2"/>
        <v>0</v>
      </c>
      <c r="H192" s="25"/>
      <c r="I192" s="25"/>
      <c r="J192" s="24"/>
    </row>
    <row r="193" spans="3:10" ht="16.5" thickBot="1">
      <c r="C193" s="88">
        <v>180</v>
      </c>
      <c r="D193" s="73"/>
      <c r="E193" s="89">
        <v>1</v>
      </c>
      <c r="F193" s="73"/>
      <c r="G193" s="74">
        <f t="shared" si="2"/>
        <v>0</v>
      </c>
      <c r="H193" s="25"/>
      <c r="I193" s="25"/>
      <c r="J193" s="24"/>
    </row>
    <row r="194" spans="3:10" ht="16.5" thickBot="1">
      <c r="C194" s="88">
        <v>181</v>
      </c>
      <c r="D194" s="73"/>
      <c r="E194" s="89">
        <v>1</v>
      </c>
      <c r="F194" s="73"/>
      <c r="G194" s="74">
        <f t="shared" si="2"/>
        <v>0</v>
      </c>
      <c r="H194" s="25"/>
      <c r="I194" s="25"/>
      <c r="J194" s="24"/>
    </row>
    <row r="195" spans="3:10" ht="16.5" thickBot="1">
      <c r="C195" s="88">
        <v>182</v>
      </c>
      <c r="D195" s="73"/>
      <c r="E195" s="89">
        <v>1</v>
      </c>
      <c r="F195" s="73"/>
      <c r="G195" s="74">
        <f t="shared" si="2"/>
        <v>0</v>
      </c>
      <c r="H195" s="25"/>
      <c r="I195" s="25"/>
      <c r="J195" s="24"/>
    </row>
    <row r="196" spans="3:10" ht="16.5" thickBot="1">
      <c r="C196" s="88">
        <v>183</v>
      </c>
      <c r="D196" s="73"/>
      <c r="E196" s="89">
        <v>1</v>
      </c>
      <c r="F196" s="73"/>
      <c r="G196" s="74">
        <f t="shared" si="2"/>
        <v>0</v>
      </c>
      <c r="H196" s="25"/>
      <c r="I196" s="25"/>
      <c r="J196" s="24"/>
    </row>
    <row r="197" spans="3:10" ht="16.5" thickBot="1">
      <c r="C197" s="88">
        <v>184</v>
      </c>
      <c r="D197" s="73"/>
      <c r="E197" s="89">
        <v>1</v>
      </c>
      <c r="F197" s="73"/>
      <c r="G197" s="74">
        <f t="shared" si="2"/>
        <v>0</v>
      </c>
      <c r="H197" s="25"/>
      <c r="I197" s="25"/>
      <c r="J197" s="24"/>
    </row>
    <row r="198" spans="3:10" ht="16.5" thickBot="1">
      <c r="C198" s="88">
        <v>185</v>
      </c>
      <c r="D198" s="73"/>
      <c r="E198" s="89">
        <v>1</v>
      </c>
      <c r="F198" s="73"/>
      <c r="G198" s="74">
        <f t="shared" si="2"/>
        <v>0</v>
      </c>
      <c r="H198" s="25"/>
      <c r="I198" s="25"/>
      <c r="J198" s="24"/>
    </row>
    <row r="199" spans="3:10" ht="16.5" thickBot="1">
      <c r="C199" s="88">
        <v>186</v>
      </c>
      <c r="D199" s="73"/>
      <c r="E199" s="89">
        <v>1</v>
      </c>
      <c r="F199" s="73"/>
      <c r="G199" s="74">
        <f t="shared" si="2"/>
        <v>0</v>
      </c>
      <c r="H199" s="25"/>
      <c r="I199" s="25"/>
      <c r="J199" s="24"/>
    </row>
    <row r="200" spans="3:10" ht="16.5" thickBot="1">
      <c r="C200" s="88">
        <v>187</v>
      </c>
      <c r="D200" s="73"/>
      <c r="E200" s="89">
        <v>1</v>
      </c>
      <c r="F200" s="73"/>
      <c r="G200" s="74">
        <f t="shared" si="2"/>
        <v>0</v>
      </c>
      <c r="H200" s="25"/>
      <c r="I200" s="25"/>
      <c r="J200" s="24"/>
    </row>
    <row r="201" spans="3:10" ht="16.5" thickBot="1">
      <c r="C201" s="88">
        <v>188</v>
      </c>
      <c r="D201" s="73"/>
      <c r="E201" s="89">
        <v>1</v>
      </c>
      <c r="F201" s="73"/>
      <c r="G201" s="74">
        <f t="shared" si="2"/>
        <v>0</v>
      </c>
      <c r="H201" s="25"/>
      <c r="I201" s="25"/>
      <c r="J201" s="24"/>
    </row>
    <row r="202" spans="3:10" ht="16.5" thickBot="1">
      <c r="C202" s="88">
        <v>189</v>
      </c>
      <c r="D202" s="73"/>
      <c r="E202" s="89">
        <v>1</v>
      </c>
      <c r="F202" s="73"/>
      <c r="G202" s="74">
        <f t="shared" si="2"/>
        <v>0</v>
      </c>
      <c r="H202" s="25"/>
      <c r="I202" s="25"/>
      <c r="J202" s="24"/>
    </row>
    <row r="203" spans="3:10" ht="16.5" thickBot="1">
      <c r="C203" s="88">
        <v>190</v>
      </c>
      <c r="D203" s="73"/>
      <c r="E203" s="89">
        <v>1</v>
      </c>
      <c r="F203" s="73"/>
      <c r="G203" s="74">
        <f t="shared" si="2"/>
        <v>0</v>
      </c>
      <c r="H203" s="25"/>
      <c r="I203" s="25"/>
      <c r="J203" s="24"/>
    </row>
    <row r="204" spans="3:10" ht="16.5" thickBot="1">
      <c r="C204" s="88">
        <v>191</v>
      </c>
      <c r="D204" s="73"/>
      <c r="E204" s="89">
        <v>1</v>
      </c>
      <c r="F204" s="73"/>
      <c r="G204" s="74">
        <f t="shared" si="2"/>
        <v>0</v>
      </c>
      <c r="H204" s="25"/>
      <c r="I204" s="25"/>
      <c r="J204" s="24"/>
    </row>
    <row r="205" spans="3:10" ht="16.5" thickBot="1">
      <c r="C205" s="88">
        <v>192</v>
      </c>
      <c r="D205" s="73"/>
      <c r="E205" s="89">
        <v>1</v>
      </c>
      <c r="F205" s="73"/>
      <c r="G205" s="74">
        <f t="shared" si="2"/>
        <v>0</v>
      </c>
      <c r="H205" s="25"/>
      <c r="I205" s="25"/>
      <c r="J205" s="24"/>
    </row>
    <row r="206" spans="3:10" ht="16.5" thickBot="1">
      <c r="C206" s="88">
        <v>193</v>
      </c>
      <c r="D206" s="73"/>
      <c r="E206" s="89">
        <v>1</v>
      </c>
      <c r="F206" s="73"/>
      <c r="G206" s="74">
        <f t="shared" si="2"/>
        <v>0</v>
      </c>
      <c r="H206" s="25"/>
      <c r="I206" s="25"/>
      <c r="J206" s="24"/>
    </row>
    <row r="207" spans="3:10" ht="16.5" thickBot="1">
      <c r="C207" s="88">
        <v>194</v>
      </c>
      <c r="D207" s="73"/>
      <c r="E207" s="89">
        <v>1</v>
      </c>
      <c r="F207" s="73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88">
        <v>195</v>
      </c>
      <c r="D208" s="73"/>
      <c r="E208" s="89">
        <v>1</v>
      </c>
      <c r="F208" s="73"/>
      <c r="G208" s="74">
        <f t="shared" si="3"/>
        <v>0</v>
      </c>
      <c r="H208" s="25"/>
      <c r="I208" s="25"/>
      <c r="J208" s="24"/>
    </row>
    <row r="209" spans="2:10" ht="16.5" thickBot="1">
      <c r="C209" s="88">
        <v>196</v>
      </c>
      <c r="D209" s="73"/>
      <c r="E209" s="89">
        <v>1</v>
      </c>
      <c r="F209" s="73"/>
      <c r="G209" s="74">
        <f t="shared" si="3"/>
        <v>0</v>
      </c>
      <c r="H209" s="25"/>
      <c r="I209" s="25"/>
      <c r="J209" s="24"/>
    </row>
    <row r="210" spans="2:10" ht="16.5" thickBot="1">
      <c r="C210" s="88">
        <v>197</v>
      </c>
      <c r="D210" s="73"/>
      <c r="E210" s="89">
        <v>1</v>
      </c>
      <c r="F210" s="73"/>
      <c r="G210" s="74">
        <f t="shared" si="3"/>
        <v>0</v>
      </c>
      <c r="H210" s="25"/>
      <c r="I210" s="25"/>
      <c r="J210" s="24"/>
    </row>
    <row r="211" spans="2:10" ht="16.5" thickBot="1">
      <c r="C211" s="88">
        <v>198</v>
      </c>
      <c r="D211" s="73"/>
      <c r="E211" s="89">
        <v>1</v>
      </c>
      <c r="F211" s="73"/>
      <c r="G211" s="74">
        <f t="shared" si="3"/>
        <v>0</v>
      </c>
      <c r="H211" s="25"/>
      <c r="I211" s="25"/>
      <c r="J211" s="24"/>
    </row>
    <row r="212" spans="2:10" ht="16.5" thickBot="1">
      <c r="C212" s="88">
        <v>199</v>
      </c>
      <c r="D212" s="73"/>
      <c r="E212" s="89">
        <v>1</v>
      </c>
      <c r="F212" s="73"/>
      <c r="G212" s="74">
        <f t="shared" si="3"/>
        <v>0</v>
      </c>
      <c r="H212" s="25"/>
      <c r="I212" s="25"/>
      <c r="J212" s="24"/>
    </row>
    <row r="213" spans="2:10" ht="16.5" thickBot="1">
      <c r="C213" s="88">
        <v>200</v>
      </c>
      <c r="D213" s="73"/>
      <c r="E213" s="89">
        <v>1</v>
      </c>
      <c r="F213" s="73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8KpKGoiJLlii6uDKcAb+9qlNYVCRUvTCGROSgKZh7B2EiPxW1aeJqFdbCps4fOVM/iZPs89pcimMWrfU4py6jQ==" saltValue="gsoFVzuvH0xNt/fKF1iLgA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20" priority="1" operator="equal">
      <formula>0</formula>
    </cfRule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paperSize="9" scale="76" orientation="portrait" r:id="rId1"/>
  <rowBreaks count="1" manualBreakCount="1">
    <brk id="165" max="10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>
      <selection activeCell="F19" sqref="F19"/>
    </sheetView>
  </sheetViews>
  <sheetFormatPr defaultRowHeight="14.25"/>
  <cols>
    <col min="1" max="1" width="1" customWidth="1"/>
    <col min="2" max="2" width="1" style="3" customWidth="1"/>
    <col min="3" max="3" width="6.25" style="3" customWidth="1"/>
    <col min="4" max="4" width="23.375" style="3" customWidth="1"/>
    <col min="5" max="5" width="10.625" style="3" customWidth="1"/>
    <col min="6" max="6" width="8.875" style="3" customWidth="1"/>
    <col min="7" max="7" width="10.625" style="3" customWidth="1"/>
    <col min="8" max="8" width="12.875" style="3" customWidth="1"/>
    <col min="9" max="9" width="12.125" style="3" customWidth="1"/>
    <col min="10" max="10" width="14.25" style="3" customWidth="1"/>
    <col min="11" max="11" width="0.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الأولية!H3</f>
        <v>الثالث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الأولية!C12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'تقرير ف2'!F16+الأولية!G12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w/BjLNEkXJMpav8WtJ/hZ4SXOa988F1+8NOUPbsSYxwjhUMGSjl1TTK6pQ92IHCj67aSaqZ2FeduMv7w3ciRow==" saltValue="4q23GVVIHUEwW/g+QUS8EA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17" priority="1" operator="equal">
      <formula>0</formula>
    </cfRule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paperSize="9" scale="78" orientation="portrait" r:id="rId1"/>
  <rowBreaks count="1" manualBreakCount="1">
    <brk id="165" max="10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>
      <selection activeCell="N22" sqref="N22"/>
    </sheetView>
  </sheetViews>
  <sheetFormatPr defaultRowHeight="14.25"/>
  <cols>
    <col min="1" max="1" width="1" customWidth="1"/>
    <col min="2" max="2" width="1" style="3" customWidth="1"/>
    <col min="3" max="3" width="6.25" style="3" customWidth="1"/>
    <col min="4" max="4" width="23.375" style="3" customWidth="1"/>
    <col min="5" max="5" width="10.625" style="3" customWidth="1"/>
    <col min="6" max="7" width="8.875" style="3" customWidth="1"/>
    <col min="8" max="8" width="12.875" style="3" customWidth="1"/>
    <col min="9" max="9" width="12.125" style="3" customWidth="1"/>
    <col min="10" max="10" width="14.25" style="3" customWidth="1"/>
    <col min="11" max="11" width="0.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الأولية!H3</f>
        <v>الثالث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الأولية!C13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78" t="s">
        <v>17</v>
      </c>
      <c r="D12" s="179"/>
      <c r="E12" s="83">
        <f>'تقرير ف2'!G16+الأولية!G13</f>
        <v>0</v>
      </c>
      <c r="F12" s="147" t="s">
        <v>13</v>
      </c>
      <c r="G12" s="147"/>
      <c r="H12" s="84">
        <f>SUM(G14:G213)</f>
        <v>0</v>
      </c>
      <c r="I12" s="65" t="s">
        <v>42</v>
      </c>
      <c r="J12" s="85">
        <f>E12-H12</f>
        <v>0</v>
      </c>
    </row>
    <row r="13" spans="3:10" ht="30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2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2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2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2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2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2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2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2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2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2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2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2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2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2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2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2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2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2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2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2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2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2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2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2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2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2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2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2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2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2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2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2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2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2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2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2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2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2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2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2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2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2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2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2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2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2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2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2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2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2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2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2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2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2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2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2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2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2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2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2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2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2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2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2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2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2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2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2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2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2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2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2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2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2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2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2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2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2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2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2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2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2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2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2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2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2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2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2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2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2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2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2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2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2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2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2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2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2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2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2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2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2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2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2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2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2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2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2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2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2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2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2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2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2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2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2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2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2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2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2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2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2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2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2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2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2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2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2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2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2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2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2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2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2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2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2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2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2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2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2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2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2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2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2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2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2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2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2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2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2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2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2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2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2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2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2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2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2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2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2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2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2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2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2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2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2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2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2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2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2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2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2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2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2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2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2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2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2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2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2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2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2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2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2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2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2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2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2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2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2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2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2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2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2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2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2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2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2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2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2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KRHsknSwDiQastNnZnnyFl5CN0HTjeYz+CYgbNaa7dnpbtX3TK5+Z6sl33UUdm9HblQgHuLldz/sDg2DE+2WCA==" saltValue="HKsFVh+NnadqjAXNJqv/DQ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paperSize="9" scale="79" orientation="portrait" r:id="rId1"/>
  <rowBreaks count="1" manualBreakCount="1">
    <brk id="165" max="10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6.25" style="3" customWidth="1"/>
    <col min="4" max="4" width="23.375" style="3" customWidth="1"/>
    <col min="5" max="5" width="10.625" style="3" customWidth="1"/>
    <col min="6" max="6" width="8.875" style="3" customWidth="1"/>
    <col min="7" max="7" width="11.25" style="3" customWidth="1"/>
    <col min="8" max="8" width="12.875" style="3" customWidth="1"/>
    <col min="9" max="9" width="12.125" style="3" customWidth="1"/>
    <col min="10" max="10" width="14.25" style="3" customWidth="1"/>
    <col min="11" max="11" width="2.1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الأولية!H3</f>
        <v>الثالث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الأولية!C14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'تقرير ف2'!H16+الأولية!G14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9" t="s">
        <v>18</v>
      </c>
      <c r="D13" s="62" t="s">
        <v>19</v>
      </c>
      <c r="E13" s="62" t="s">
        <v>20</v>
      </c>
      <c r="F13" s="62" t="s">
        <v>21</v>
      </c>
      <c r="G13" s="62" t="s">
        <v>22</v>
      </c>
      <c r="H13" s="62" t="s">
        <v>23</v>
      </c>
      <c r="I13" s="6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V9S2mFeYrzhQJ7rrxhQrxoe+U5uxyPy8QAgDY84dRHQWZDCYOUb2wKXOxFR/jt1EAVujUxlCNYOnOO0lbAfcAw==" saltValue="WTsQ5Fam+X+bPc1vJAW1nQ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11" priority="1" operator="equal">
      <formula>0</formula>
    </cfRule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paperSize="9" scale="77" orientation="portrait" r:id="rId1"/>
  <rowBreaks count="1" manualBreakCount="1">
    <brk id="165" max="10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>
      <selection activeCell="I24" sqref="I24"/>
    </sheetView>
  </sheetViews>
  <sheetFormatPr defaultRowHeight="14.25"/>
  <cols>
    <col min="1" max="1" width="1" customWidth="1"/>
    <col min="2" max="2" width="1" style="3" customWidth="1"/>
    <col min="3" max="3" width="6.25" style="3" customWidth="1"/>
    <col min="4" max="4" width="23.375" style="3" customWidth="1"/>
    <col min="5" max="5" width="10.625" style="3" customWidth="1"/>
    <col min="6" max="6" width="8.875" style="3" customWidth="1"/>
    <col min="7" max="7" width="10.75" style="3" customWidth="1"/>
    <col min="8" max="8" width="12.875" style="3" customWidth="1"/>
    <col min="9" max="9" width="12.125" style="3" customWidth="1"/>
    <col min="10" max="10" width="14.25" style="3" customWidth="1"/>
    <col min="11" max="11" width="2.1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الأولية!H3</f>
        <v>الثالث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الأولية!C15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'تقرير ف2'!I16+الأولية!G15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9" t="s">
        <v>18</v>
      </c>
      <c r="D13" s="62" t="s">
        <v>19</v>
      </c>
      <c r="E13" s="62" t="s">
        <v>20</v>
      </c>
      <c r="F13" s="62" t="s">
        <v>21</v>
      </c>
      <c r="G13" s="62" t="s">
        <v>22</v>
      </c>
      <c r="H13" s="62" t="s">
        <v>23</v>
      </c>
      <c r="I13" s="6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PehgbtrkNWvlbxfoGD5wbXx/T49+VjKp/wkrA2Lri2q+FwSG1vYu1hqYX5JeHUH8cmOQKe4TjvldlrFXH1jy7g==" saltValue="S3BvtKrAOQRCNLeBFtq8Hg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8" priority="1" operator="equal">
      <formula>0</formula>
    </cfRule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paperSize="9" scale="78" orientation="portrait" r:id="rId1"/>
  <rowBreaks count="1" manualBreakCount="1">
    <brk id="165" max="10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>
      <selection activeCell="N13" sqref="N13"/>
    </sheetView>
  </sheetViews>
  <sheetFormatPr defaultRowHeight="14.25"/>
  <cols>
    <col min="1" max="1" width="1" customWidth="1"/>
    <col min="2" max="2" width="1" style="3" customWidth="1"/>
    <col min="3" max="3" width="6.25" style="3" customWidth="1"/>
    <col min="4" max="4" width="23.375" style="3" customWidth="1"/>
    <col min="5" max="5" width="10.625" style="3" customWidth="1"/>
    <col min="6" max="7" width="8.875" style="3" customWidth="1"/>
    <col min="8" max="8" width="12.875" style="3" customWidth="1"/>
    <col min="9" max="9" width="12.125" style="3" customWidth="1"/>
    <col min="10" max="10" width="14.25" style="3" customWidth="1"/>
    <col min="11" max="11" width="2.1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الأولية!H3</f>
        <v>الثالث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الأولية!C16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'تقرير ف2'!J16+الأولية!G16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62" t="s">
        <v>19</v>
      </c>
      <c r="E13" s="62" t="s">
        <v>20</v>
      </c>
      <c r="F13" s="62" t="s">
        <v>21</v>
      </c>
      <c r="G13" s="62" t="s">
        <v>22</v>
      </c>
      <c r="H13" s="62" t="s">
        <v>23</v>
      </c>
      <c r="I13" s="6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K//mAlhxv7+mEF/so6gNAdvnACr3IDkINHzCh3+AHT/eL1duVfhIqe5yyBqhnJpTX3tHsJ2D1z23qK9JdBWwTw==" saltValue="t8Zzz9PGITyLmcLeCgtzvA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5" priority="1" operator="equal">
      <formula>0</formula>
    </cfRule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paperSize="9" scale="79" orientation="portrait" r:id="rId1"/>
  <rowBreaks count="1" manualBreakCount="1">
    <brk id="165" max="10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>
      <selection activeCell="F15" sqref="F15"/>
    </sheetView>
  </sheetViews>
  <sheetFormatPr defaultRowHeight="14.25"/>
  <cols>
    <col min="1" max="1" width="1" customWidth="1"/>
    <col min="2" max="2" width="1" style="3" customWidth="1"/>
    <col min="3" max="3" width="6.25" style="3" customWidth="1"/>
    <col min="4" max="4" width="23.375" style="3" customWidth="1"/>
    <col min="5" max="5" width="10.625" style="3" customWidth="1"/>
    <col min="6" max="6" width="8.875" style="3" customWidth="1"/>
    <col min="7" max="7" width="10.375" style="3" customWidth="1"/>
    <col min="8" max="8" width="12.875" style="3" customWidth="1"/>
    <col min="9" max="9" width="12.125" style="3" customWidth="1"/>
    <col min="10" max="10" width="14.25" style="3" customWidth="1"/>
    <col min="11" max="11" width="2.1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الأولية!H3</f>
        <v>الثالث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3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الأولية!C16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80" t="s">
        <v>17</v>
      </c>
      <c r="D12" s="181"/>
      <c r="E12" s="81">
        <f>'تقرير ف2'!K16+الأولية!G17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42" t="s">
        <v>19</v>
      </c>
      <c r="E13" s="42" t="s">
        <v>20</v>
      </c>
      <c r="F13" s="42" t="s">
        <v>21</v>
      </c>
      <c r="G13" s="42" t="s">
        <v>22</v>
      </c>
      <c r="H13" s="42" t="s">
        <v>23</v>
      </c>
      <c r="I13" s="42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/uYAdAubu9/cnXdLb5kHPeTjBNPKvU44cY/XMZ47aCEPi5qF47KiYGZVS4+RIpz/cbzmZrmzMsKxYSSG53/xig==" saltValue="Xr00YyfP2th4xNCDNEi/Gg==" spinCount="100000" sheet="1" objects="1" scenarios="1" autoFilter="0"/>
  <autoFilter ref="C13:J13"/>
  <mergeCells count="31">
    <mergeCell ref="C5:D5"/>
    <mergeCell ref="I5:J5"/>
    <mergeCell ref="C2:D2"/>
    <mergeCell ref="I2:J2"/>
    <mergeCell ref="C3:D3"/>
    <mergeCell ref="I3:J4"/>
    <mergeCell ref="C4:D4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</mergeCells>
  <conditionalFormatting sqref="J12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scale="78" orientation="portrait" r:id="rId1"/>
  <rowBreaks count="1" manualBreakCount="1">
    <brk id="165" max="10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6"/>
  <sheetViews>
    <sheetView rightToLeft="1" view="pageBreakPreview" zoomScaleNormal="100" zoomScaleSheetLayoutView="100" workbookViewId="0"/>
  </sheetViews>
  <sheetFormatPr defaultRowHeight="14.25"/>
  <cols>
    <col min="5" max="11" width="9.375" bestFit="1" customWidth="1"/>
  </cols>
  <sheetData>
    <row r="1" spans="2:11" ht="15">
      <c r="B1" s="152" t="s">
        <v>53</v>
      </c>
      <c r="C1" s="152"/>
      <c r="D1" s="152"/>
    </row>
    <row r="2" spans="2:11" ht="15">
      <c r="B2" s="152" t="str">
        <f>الأولية!C3</f>
        <v>وزارة التعليم</v>
      </c>
      <c r="C2" s="152"/>
      <c r="D2" s="152"/>
      <c r="I2" s="1" t="s">
        <v>56</v>
      </c>
    </row>
    <row r="3" spans="2:11" ht="15">
      <c r="B3" s="152" t="str">
        <f>الأولية!C4</f>
        <v xml:space="preserve">الادارة العامة لتعليم </v>
      </c>
      <c r="C3" s="152"/>
      <c r="D3" s="152"/>
      <c r="I3" s="1" t="s">
        <v>23</v>
      </c>
    </row>
    <row r="4" spans="2:11" ht="15">
      <c r="B4" s="152">
        <f>الأولية!C5</f>
        <v>0</v>
      </c>
      <c r="C4" s="152"/>
      <c r="D4" s="152"/>
      <c r="I4" s="1" t="s">
        <v>57</v>
      </c>
    </row>
    <row r="5" spans="2:11" ht="15">
      <c r="B5" s="152">
        <f>الأولية!C6</f>
        <v>0</v>
      </c>
      <c r="C5" s="152"/>
      <c r="D5" s="152"/>
    </row>
    <row r="7" spans="2:11" ht="15" thickBot="1"/>
    <row r="8" spans="2:11" ht="15" customHeight="1">
      <c r="B8" s="167" t="s">
        <v>54</v>
      </c>
      <c r="C8" s="153"/>
      <c r="D8" s="153"/>
      <c r="E8" s="153"/>
      <c r="F8" s="153" t="str">
        <f>الأولية!H3</f>
        <v>الثالث</v>
      </c>
      <c r="G8" s="153" t="s">
        <v>47</v>
      </c>
      <c r="H8" s="153"/>
      <c r="I8" s="153" t="str">
        <f>الأولية!C2</f>
        <v>1444هـ</v>
      </c>
      <c r="J8" s="153"/>
      <c r="K8" s="154"/>
    </row>
    <row r="9" spans="2:11" ht="15" customHeight="1" thickBot="1">
      <c r="B9" s="168"/>
      <c r="C9" s="155"/>
      <c r="D9" s="155"/>
      <c r="E9" s="155"/>
      <c r="F9" s="155"/>
      <c r="G9" s="155"/>
      <c r="H9" s="155"/>
      <c r="I9" s="155"/>
      <c r="J9" s="155"/>
      <c r="K9" s="156"/>
    </row>
    <row r="10" spans="2:11" ht="15.75" thickBot="1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2:11" ht="66" customHeight="1">
      <c r="B11" s="161"/>
      <c r="C11" s="162"/>
      <c r="D11" s="163"/>
      <c r="E11" s="28">
        <f>الأولية!C11</f>
        <v>0</v>
      </c>
      <c r="F11" s="28">
        <f>الأولية!C12</f>
        <v>0</v>
      </c>
      <c r="G11" s="28">
        <f>الأولية!C13</f>
        <v>0</v>
      </c>
      <c r="H11" s="28">
        <f>الأولية!C14</f>
        <v>0</v>
      </c>
      <c r="I11" s="28">
        <f>الأولية!C15</f>
        <v>0</v>
      </c>
      <c r="J11" s="28">
        <f>الأولية!C16</f>
        <v>0</v>
      </c>
      <c r="K11" s="29">
        <f>الأولية!C17</f>
        <v>0</v>
      </c>
    </row>
    <row r="12" spans="2:11" ht="15">
      <c r="B12" s="170" t="s">
        <v>63</v>
      </c>
      <c r="C12" s="148"/>
      <c r="D12" s="148"/>
      <c r="E12" s="86">
        <f>'تقرير ف2'!E16</f>
        <v>0</v>
      </c>
      <c r="F12" s="86">
        <f>'تقرير ف2'!F16</f>
        <v>0</v>
      </c>
      <c r="G12" s="86">
        <f>'تقرير ف2'!G16</f>
        <v>0</v>
      </c>
      <c r="H12" s="86">
        <f>'تقرير ف2'!H16</f>
        <v>0</v>
      </c>
      <c r="I12" s="86">
        <f>'تقرير ف2'!I16</f>
        <v>0</v>
      </c>
      <c r="J12" s="86">
        <f>'تقرير ف2'!J16</f>
        <v>0</v>
      </c>
      <c r="K12" s="87">
        <f>'تقرير ف2'!K16</f>
        <v>0</v>
      </c>
    </row>
    <row r="13" spans="2:11" ht="15">
      <c r="B13" s="170" t="s">
        <v>44</v>
      </c>
      <c r="C13" s="148"/>
      <c r="D13" s="148"/>
      <c r="E13" s="86">
        <f>الأولية!G11</f>
        <v>0</v>
      </c>
      <c r="F13" s="86">
        <f>الأولية!G12</f>
        <v>0</v>
      </c>
      <c r="G13" s="86">
        <f>الأولية!G13</f>
        <v>0</v>
      </c>
      <c r="H13" s="86">
        <f>الأولية!G14</f>
        <v>0</v>
      </c>
      <c r="I13" s="86">
        <f>الأولية!G15</f>
        <v>0</v>
      </c>
      <c r="J13" s="86">
        <f>الأولية!G16</f>
        <v>0</v>
      </c>
      <c r="K13" s="87">
        <f>الأولية!G17</f>
        <v>0</v>
      </c>
    </row>
    <row r="14" spans="2:11" ht="15">
      <c r="B14" s="170" t="s">
        <v>45</v>
      </c>
      <c r="C14" s="148"/>
      <c r="D14" s="148"/>
      <c r="E14" s="86">
        <f t="shared" ref="E14:K14" si="0">SUM(E12:E13)</f>
        <v>0</v>
      </c>
      <c r="F14" s="86">
        <f t="shared" si="0"/>
        <v>0</v>
      </c>
      <c r="G14" s="86">
        <f t="shared" si="0"/>
        <v>0</v>
      </c>
      <c r="H14" s="86">
        <f t="shared" si="0"/>
        <v>0</v>
      </c>
      <c r="I14" s="86">
        <f t="shared" si="0"/>
        <v>0</v>
      </c>
      <c r="J14" s="86">
        <f t="shared" si="0"/>
        <v>0</v>
      </c>
      <c r="K14" s="87">
        <f t="shared" si="0"/>
        <v>0</v>
      </c>
    </row>
    <row r="15" spans="2:11" ht="15">
      <c r="B15" s="170" t="s">
        <v>46</v>
      </c>
      <c r="C15" s="148"/>
      <c r="D15" s="148"/>
      <c r="E15" s="86">
        <f>'ف3-1'!H12</f>
        <v>0</v>
      </c>
      <c r="F15" s="86">
        <f>'ف3-2'!H12</f>
        <v>0</v>
      </c>
      <c r="G15" s="86">
        <f>'ف3-3'!H12</f>
        <v>0</v>
      </c>
      <c r="H15" s="86">
        <f>'ف3-4'!H12</f>
        <v>0</v>
      </c>
      <c r="I15" s="86">
        <f>'ف3-5'!H12</f>
        <v>0</v>
      </c>
      <c r="J15" s="86">
        <f>'ف3-6'!H12</f>
        <v>0</v>
      </c>
      <c r="K15" s="87">
        <f>'ف3-7'!H12</f>
        <v>0</v>
      </c>
    </row>
    <row r="16" spans="2:11" ht="15">
      <c r="B16" s="170" t="s">
        <v>71</v>
      </c>
      <c r="C16" s="148"/>
      <c r="D16" s="148"/>
      <c r="E16" s="86">
        <f>E14-E15</f>
        <v>0</v>
      </c>
      <c r="F16" s="86">
        <f>F14-F15</f>
        <v>0</v>
      </c>
      <c r="G16" s="86">
        <f>G14-G15</f>
        <v>0</v>
      </c>
      <c r="H16" s="86">
        <f>H14-H15</f>
        <v>0</v>
      </c>
      <c r="I16" s="86">
        <f t="shared" ref="I16:K16" si="1">I14-I15</f>
        <v>0</v>
      </c>
      <c r="J16" s="86">
        <f t="shared" si="1"/>
        <v>0</v>
      </c>
      <c r="K16" s="87">
        <f t="shared" si="1"/>
        <v>0</v>
      </c>
    </row>
    <row r="17" spans="2:11" ht="15.75" thickBot="1">
      <c r="B17" s="169" t="s">
        <v>72</v>
      </c>
      <c r="C17" s="150"/>
      <c r="D17" s="150"/>
      <c r="E17" s="175">
        <f>SUM(E16:K16)</f>
        <v>0</v>
      </c>
      <c r="F17" s="176"/>
      <c r="G17" s="176"/>
      <c r="H17" s="176"/>
      <c r="I17" s="176"/>
      <c r="J17" s="176"/>
      <c r="K17" s="177"/>
    </row>
    <row r="18" spans="2:11" ht="15.75" thickBot="1">
      <c r="B18" s="1"/>
      <c r="C18" s="1"/>
      <c r="D18" s="1" t="s">
        <v>49</v>
      </c>
      <c r="E18" s="1"/>
      <c r="F18" s="1"/>
      <c r="G18" s="1"/>
      <c r="H18" s="1"/>
      <c r="I18" s="1"/>
      <c r="J18" s="1"/>
      <c r="K18" s="1"/>
    </row>
    <row r="19" spans="2:11" ht="15.75" thickBot="1">
      <c r="B19" s="58" t="s">
        <v>18</v>
      </c>
      <c r="C19" s="159" t="s">
        <v>27</v>
      </c>
      <c r="D19" s="159"/>
      <c r="E19" s="159"/>
      <c r="F19" s="159" t="s">
        <v>50</v>
      </c>
      <c r="G19" s="159"/>
      <c r="H19" s="59" t="s">
        <v>55</v>
      </c>
      <c r="I19" s="159" t="s">
        <v>29</v>
      </c>
      <c r="J19" s="159"/>
      <c r="K19" s="160"/>
    </row>
    <row r="20" spans="2:11" ht="15">
      <c r="B20" s="56">
        <v>1</v>
      </c>
      <c r="C20" s="157">
        <f>الأولية!C22</f>
        <v>0</v>
      </c>
      <c r="D20" s="157"/>
      <c r="E20" s="157"/>
      <c r="F20" s="157" t="str">
        <f>الأولية!B22</f>
        <v xml:space="preserve">مدير/ة المدرسة </v>
      </c>
      <c r="G20" s="157"/>
      <c r="H20" s="57" t="s">
        <v>51</v>
      </c>
      <c r="I20" s="157"/>
      <c r="J20" s="157"/>
      <c r="K20" s="158"/>
    </row>
    <row r="21" spans="2:11" ht="15">
      <c r="B21" s="26">
        <v>2</v>
      </c>
      <c r="C21" s="148">
        <f>الأولية!C23</f>
        <v>0</v>
      </c>
      <c r="D21" s="148"/>
      <c r="E21" s="148"/>
      <c r="F21" s="148" t="str">
        <f>الأولية!B23</f>
        <v xml:space="preserve">وكيل/ة المدرسة </v>
      </c>
      <c r="G21" s="148"/>
      <c r="H21" s="2" t="s">
        <v>52</v>
      </c>
      <c r="I21" s="148"/>
      <c r="J21" s="148"/>
      <c r="K21" s="149"/>
    </row>
    <row r="22" spans="2:11" ht="15">
      <c r="B22" s="26">
        <v>3</v>
      </c>
      <c r="C22" s="148">
        <f>الأولية!C24</f>
        <v>0</v>
      </c>
      <c r="D22" s="148"/>
      <c r="E22" s="148"/>
      <c r="F22" s="148" t="str">
        <f>الأولية!B24</f>
        <v xml:space="preserve">المرشد/ة الطلابية </v>
      </c>
      <c r="G22" s="148"/>
      <c r="H22" s="2" t="s">
        <v>52</v>
      </c>
      <c r="I22" s="148"/>
      <c r="J22" s="148"/>
      <c r="K22" s="149"/>
    </row>
    <row r="23" spans="2:11" ht="15">
      <c r="B23" s="26">
        <v>4</v>
      </c>
      <c r="C23" s="148">
        <f>الأولية!C25</f>
        <v>0</v>
      </c>
      <c r="D23" s="148"/>
      <c r="E23" s="148"/>
      <c r="F23" s="148" t="str">
        <f>الأولية!B25</f>
        <v>رائد النشاط</v>
      </c>
      <c r="G23" s="148"/>
      <c r="H23" s="2" t="s">
        <v>52</v>
      </c>
      <c r="I23" s="148"/>
      <c r="J23" s="148"/>
      <c r="K23" s="149"/>
    </row>
    <row r="24" spans="2:11" ht="15">
      <c r="B24" s="26">
        <v>5</v>
      </c>
      <c r="C24" s="148">
        <f>الأولية!C26</f>
        <v>0</v>
      </c>
      <c r="D24" s="148"/>
      <c r="E24" s="148"/>
      <c r="F24" s="148" t="str">
        <f>الأولية!B26</f>
        <v xml:space="preserve">معلمة رياضيات  </v>
      </c>
      <c r="G24" s="148"/>
      <c r="H24" s="2" t="s">
        <v>52</v>
      </c>
      <c r="I24" s="148"/>
      <c r="J24" s="148"/>
      <c r="K24" s="149"/>
    </row>
    <row r="25" spans="2:11" ht="15">
      <c r="B25" s="26">
        <v>6</v>
      </c>
      <c r="C25" s="148">
        <f>الأولية!C27</f>
        <v>0</v>
      </c>
      <c r="D25" s="148"/>
      <c r="E25" s="148"/>
      <c r="F25" s="148">
        <f>الأولية!B27</f>
        <v>111</v>
      </c>
      <c r="G25" s="148"/>
      <c r="H25" s="2" t="s">
        <v>52</v>
      </c>
      <c r="I25" s="148"/>
      <c r="J25" s="148"/>
      <c r="K25" s="149"/>
    </row>
    <row r="26" spans="2:11" ht="15.75" thickBot="1">
      <c r="B26" s="30">
        <v>7</v>
      </c>
      <c r="C26" s="150">
        <f>الأولية!C28</f>
        <v>0</v>
      </c>
      <c r="D26" s="150"/>
      <c r="E26" s="150"/>
      <c r="F26" s="150">
        <f>الأولية!B28</f>
        <v>222</v>
      </c>
      <c r="G26" s="150"/>
      <c r="H26" s="27" t="s">
        <v>52</v>
      </c>
      <c r="I26" s="150"/>
      <c r="J26" s="150"/>
      <c r="K26" s="151"/>
    </row>
  </sheetData>
  <sheetProtection algorithmName="SHA-512" hashValue="giM5Z/O45m7TQ7cB+tjBFRAykF86ExZa1KxFWT81I5CrCS/xmGl6FztTZr4YPi3oKig2kLYuTeI5lz5cPprc3A==" saltValue="FCWmm901YY5FLs3bgPoRyg==" spinCount="100000" sheet="1" objects="1" scenarios="1"/>
  <mergeCells count="41">
    <mergeCell ref="B1:D1"/>
    <mergeCell ref="B2:D2"/>
    <mergeCell ref="B3:D3"/>
    <mergeCell ref="B4:D4"/>
    <mergeCell ref="B5:D5"/>
    <mergeCell ref="C19:E19"/>
    <mergeCell ref="F19:G19"/>
    <mergeCell ref="I19:K19"/>
    <mergeCell ref="F8:F9"/>
    <mergeCell ref="G8:H9"/>
    <mergeCell ref="I8:K9"/>
    <mergeCell ref="B11:D11"/>
    <mergeCell ref="B12:D12"/>
    <mergeCell ref="B13:D13"/>
    <mergeCell ref="B8:E9"/>
    <mergeCell ref="B14:D14"/>
    <mergeCell ref="B15:D15"/>
    <mergeCell ref="B16:D16"/>
    <mergeCell ref="B17:D17"/>
    <mergeCell ref="E17:K17"/>
    <mergeCell ref="C20:E20"/>
    <mergeCell ref="F20:G20"/>
    <mergeCell ref="I20:K20"/>
    <mergeCell ref="C21:E21"/>
    <mergeCell ref="F21:G21"/>
    <mergeCell ref="I21:K21"/>
    <mergeCell ref="C22:E22"/>
    <mergeCell ref="F22:G22"/>
    <mergeCell ref="I22:K22"/>
    <mergeCell ref="C23:E23"/>
    <mergeCell ref="F23:G23"/>
    <mergeCell ref="I23:K23"/>
    <mergeCell ref="C26:E26"/>
    <mergeCell ref="F26:G26"/>
    <mergeCell ref="I26:K26"/>
    <mergeCell ref="C24:E24"/>
    <mergeCell ref="F24:G24"/>
    <mergeCell ref="I24:K24"/>
    <mergeCell ref="C25:E25"/>
    <mergeCell ref="F25:G25"/>
    <mergeCell ref="I25:K25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rightToLeft="1" workbookViewId="0"/>
  </sheetViews>
  <sheetFormatPr defaultRowHeight="14.25"/>
  <cols>
    <col min="1" max="8" width="9" style="44"/>
    <col min="9" max="9" width="10.75" style="44" customWidth="1"/>
    <col min="10" max="16384" width="9" style="44"/>
  </cols>
  <sheetData>
    <row r="9" spans="1:9" ht="15" thickBot="1"/>
    <row r="10" spans="1:9" ht="30.75" thickBot="1">
      <c r="A10" s="99">
        <f>الأولية!C11</f>
        <v>0</v>
      </c>
      <c r="B10" s="100"/>
      <c r="C10" s="100"/>
      <c r="D10" s="100"/>
      <c r="E10" s="100"/>
      <c r="F10" s="100"/>
      <c r="G10" s="100"/>
      <c r="H10" s="100"/>
      <c r="I10" s="45"/>
    </row>
    <row r="11" spans="1:9" ht="30.75" thickBot="1">
      <c r="A11" s="99">
        <f>الأولية!C12</f>
        <v>0</v>
      </c>
      <c r="B11" s="100"/>
      <c r="C11" s="100"/>
      <c r="D11" s="100"/>
      <c r="E11" s="100"/>
      <c r="F11" s="100"/>
      <c r="G11" s="100"/>
      <c r="H11" s="101"/>
      <c r="I11" s="45"/>
    </row>
    <row r="12" spans="1:9" ht="30.75" thickBot="1">
      <c r="A12" s="99">
        <f>الأولية!C13</f>
        <v>0</v>
      </c>
      <c r="B12" s="100"/>
      <c r="C12" s="100"/>
      <c r="D12" s="100"/>
      <c r="E12" s="100"/>
      <c r="F12" s="100"/>
      <c r="G12" s="100"/>
      <c r="H12" s="101"/>
      <c r="I12" s="46"/>
    </row>
    <row r="13" spans="1:9" ht="30.75" thickBot="1">
      <c r="A13" s="99">
        <f>الأولية!C14</f>
        <v>0</v>
      </c>
      <c r="B13" s="100"/>
      <c r="C13" s="100"/>
      <c r="D13" s="100"/>
      <c r="E13" s="100"/>
      <c r="F13" s="100"/>
      <c r="G13" s="100"/>
      <c r="H13" s="101"/>
      <c r="I13" s="45"/>
    </row>
    <row r="14" spans="1:9" ht="30.75" thickBot="1">
      <c r="A14" s="99">
        <f>الأولية!C15</f>
        <v>0</v>
      </c>
      <c r="B14" s="100"/>
      <c r="C14" s="100"/>
      <c r="D14" s="100"/>
      <c r="E14" s="100"/>
      <c r="F14" s="100"/>
      <c r="G14" s="100"/>
      <c r="H14" s="101"/>
      <c r="I14" s="45"/>
    </row>
    <row r="15" spans="1:9" ht="30.75" thickBot="1">
      <c r="A15" s="99">
        <f>الأولية!C16</f>
        <v>0</v>
      </c>
      <c r="B15" s="100"/>
      <c r="C15" s="100"/>
      <c r="D15" s="100"/>
      <c r="E15" s="100"/>
      <c r="F15" s="100"/>
      <c r="G15" s="100"/>
      <c r="H15" s="101"/>
      <c r="I15" s="45"/>
    </row>
    <row r="16" spans="1:9" ht="30.75" thickBot="1">
      <c r="A16" s="99">
        <f>الأولية!C17</f>
        <v>0</v>
      </c>
      <c r="B16" s="100"/>
      <c r="C16" s="100"/>
      <c r="D16" s="100"/>
      <c r="E16" s="100"/>
      <c r="F16" s="100"/>
      <c r="G16" s="100"/>
      <c r="H16" s="101"/>
      <c r="I16" s="45"/>
    </row>
    <row r="17" spans="1:6">
      <c r="A17" s="98"/>
      <c r="B17" s="98"/>
      <c r="C17" s="98"/>
      <c r="D17" s="98"/>
      <c r="E17" s="98"/>
      <c r="F17" s="98"/>
    </row>
    <row r="18" spans="1:6">
      <c r="A18" s="98"/>
      <c r="B18" s="98"/>
      <c r="C18" s="98"/>
      <c r="D18" s="98"/>
      <c r="E18" s="98"/>
      <c r="F18" s="98"/>
    </row>
    <row r="19" spans="1:6">
      <c r="A19" s="98"/>
      <c r="B19" s="98"/>
      <c r="C19" s="98"/>
      <c r="D19" s="98"/>
      <c r="E19" s="98"/>
      <c r="F19" s="98"/>
    </row>
    <row r="20" spans="1:6">
      <c r="A20" s="98"/>
      <c r="B20" s="98"/>
      <c r="C20" s="98"/>
      <c r="D20" s="98"/>
      <c r="E20" s="98"/>
      <c r="F20" s="98"/>
    </row>
    <row r="21" spans="1:6">
      <c r="A21" s="98"/>
      <c r="B21" s="98"/>
      <c r="C21" s="98"/>
      <c r="D21" s="98"/>
      <c r="E21" s="98"/>
      <c r="F21" s="98"/>
    </row>
  </sheetData>
  <sheetProtection algorithmName="SHA-512" hashValue="6QTzUEEYpEnycQFklFt5C74Oc+ENrATsLGZLym6WQInnsoVxd0d36efxXbSJ95rtz0yfpbv/MTrb5XUZBXtRYg==" saltValue="iSrK+py6CfEhjw2vYGrE+g==" spinCount="100000" sheet="1" objects="1" scenarios="1"/>
  <mergeCells count="12">
    <mergeCell ref="A21:F21"/>
    <mergeCell ref="A10:H10"/>
    <mergeCell ref="A11:H11"/>
    <mergeCell ref="A12:H12"/>
    <mergeCell ref="A13:H13"/>
    <mergeCell ref="A14:H14"/>
    <mergeCell ref="A15:H15"/>
    <mergeCell ref="A16:H16"/>
    <mergeCell ref="A17:F17"/>
    <mergeCell ref="A18:F18"/>
    <mergeCell ref="A19:F19"/>
    <mergeCell ref="A20:F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rightToLeft="1" workbookViewId="0"/>
  </sheetViews>
  <sheetFormatPr defaultRowHeight="14.25"/>
  <cols>
    <col min="1" max="8" width="9" style="44"/>
    <col min="9" max="9" width="10.75" style="44" customWidth="1"/>
    <col min="10" max="16384" width="9" style="44"/>
  </cols>
  <sheetData>
    <row r="9" spans="1:9" ht="15" thickBot="1"/>
    <row r="10" spans="1:9" ht="30.75" thickBot="1">
      <c r="A10" s="99">
        <f>الأولية!C11</f>
        <v>0</v>
      </c>
      <c r="B10" s="100"/>
      <c r="C10" s="100"/>
      <c r="D10" s="100"/>
      <c r="E10" s="100"/>
      <c r="F10" s="100"/>
      <c r="G10" s="100"/>
      <c r="H10" s="100"/>
      <c r="I10" s="45"/>
    </row>
    <row r="11" spans="1:9" ht="30.75" thickBot="1">
      <c r="A11" s="99">
        <f>الأولية!C12</f>
        <v>0</v>
      </c>
      <c r="B11" s="100"/>
      <c r="C11" s="100"/>
      <c r="D11" s="100"/>
      <c r="E11" s="100"/>
      <c r="F11" s="100"/>
      <c r="G11" s="100"/>
      <c r="H11" s="101"/>
      <c r="I11" s="45"/>
    </row>
    <row r="12" spans="1:9" ht="30.75" thickBot="1">
      <c r="A12" s="99">
        <f>الأولية!C13</f>
        <v>0</v>
      </c>
      <c r="B12" s="100"/>
      <c r="C12" s="100"/>
      <c r="D12" s="100"/>
      <c r="E12" s="100"/>
      <c r="F12" s="100"/>
      <c r="G12" s="100"/>
      <c r="H12" s="101"/>
      <c r="I12" s="46"/>
    </row>
    <row r="13" spans="1:9" ht="30.75" thickBot="1">
      <c r="A13" s="99">
        <f>الأولية!C14</f>
        <v>0</v>
      </c>
      <c r="B13" s="100"/>
      <c r="C13" s="100"/>
      <c r="D13" s="100"/>
      <c r="E13" s="100"/>
      <c r="F13" s="100"/>
      <c r="G13" s="100"/>
      <c r="H13" s="101"/>
      <c r="I13" s="45"/>
    </row>
    <row r="14" spans="1:9" ht="30.75" thickBot="1">
      <c r="A14" s="99">
        <f>الأولية!C15</f>
        <v>0</v>
      </c>
      <c r="B14" s="100"/>
      <c r="C14" s="100"/>
      <c r="D14" s="100"/>
      <c r="E14" s="100"/>
      <c r="F14" s="100"/>
      <c r="G14" s="100"/>
      <c r="H14" s="101"/>
      <c r="I14" s="45"/>
    </row>
    <row r="15" spans="1:9" ht="30.75" thickBot="1">
      <c r="A15" s="99">
        <f>الأولية!C16</f>
        <v>0</v>
      </c>
      <c r="B15" s="100"/>
      <c r="C15" s="100"/>
      <c r="D15" s="100"/>
      <c r="E15" s="100"/>
      <c r="F15" s="100"/>
      <c r="G15" s="100"/>
      <c r="H15" s="101"/>
      <c r="I15" s="45"/>
    </row>
    <row r="16" spans="1:9" ht="30.75" thickBot="1">
      <c r="A16" s="99">
        <f>الأولية!C17</f>
        <v>0</v>
      </c>
      <c r="B16" s="100"/>
      <c r="C16" s="100"/>
      <c r="D16" s="100"/>
      <c r="E16" s="100"/>
      <c r="F16" s="100"/>
      <c r="G16" s="100"/>
      <c r="H16" s="101"/>
      <c r="I16" s="45"/>
    </row>
    <row r="17" spans="1:6">
      <c r="A17" s="98"/>
      <c r="B17" s="98"/>
      <c r="C17" s="98"/>
      <c r="D17" s="98"/>
      <c r="E17" s="98"/>
      <c r="F17" s="98"/>
    </row>
    <row r="18" spans="1:6">
      <c r="A18" s="98"/>
      <c r="B18" s="98"/>
      <c r="C18" s="98"/>
      <c r="D18" s="98"/>
      <c r="E18" s="98"/>
      <c r="F18" s="98"/>
    </row>
    <row r="19" spans="1:6">
      <c r="A19" s="98"/>
      <c r="B19" s="98"/>
      <c r="C19" s="98"/>
      <c r="D19" s="98"/>
      <c r="E19" s="98"/>
      <c r="F19" s="98"/>
    </row>
    <row r="20" spans="1:6">
      <c r="A20" s="98"/>
      <c r="B20" s="98"/>
      <c r="C20" s="98"/>
      <c r="D20" s="98"/>
      <c r="E20" s="98"/>
      <c r="F20" s="98"/>
    </row>
    <row r="21" spans="1:6">
      <c r="A21" s="98"/>
      <c r="B21" s="98"/>
      <c r="C21" s="98"/>
      <c r="D21" s="98"/>
      <c r="E21" s="98"/>
      <c r="F21" s="98"/>
    </row>
  </sheetData>
  <sheetProtection algorithmName="SHA-512" hashValue="Y3RmZSuceZ8KlM4n3DjbqS/rOyHuTXeAJl6RMu8FxBQdslnrVZsEGtT6M6cybnDFW3v0V2QgSCi4fXBh9yenHA==" saltValue="pLdG7RZg70F953xWBwaFvg==" spinCount="100000" sheet="1" objects="1" scenarios="1"/>
  <mergeCells count="12">
    <mergeCell ref="A21:F21"/>
    <mergeCell ref="A10:H10"/>
    <mergeCell ref="A11:H11"/>
    <mergeCell ref="A12:H12"/>
    <mergeCell ref="A13:H13"/>
    <mergeCell ref="A14:H14"/>
    <mergeCell ref="A15:H15"/>
    <mergeCell ref="A16:H16"/>
    <mergeCell ref="A17:F17"/>
    <mergeCell ref="A18:F18"/>
    <mergeCell ref="A19:F19"/>
    <mergeCell ref="A20:F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rightToLeft="1" workbookViewId="0">
      <selection activeCell="C11" sqref="C11"/>
    </sheetView>
  </sheetViews>
  <sheetFormatPr defaultRowHeight="14.25"/>
  <cols>
    <col min="1" max="1" width="9" style="34"/>
    <col min="2" max="2" width="22.125" style="34" customWidth="1"/>
    <col min="3" max="3" width="45.625" style="34" customWidth="1"/>
    <col min="4" max="4" width="15.875" style="34" customWidth="1"/>
    <col min="5" max="7" width="16.5" style="34" customWidth="1"/>
    <col min="8" max="8" width="17" style="34" customWidth="1"/>
    <col min="9" max="16384" width="9" style="34"/>
  </cols>
  <sheetData>
    <row r="2" spans="2:8" ht="29.25" customHeight="1">
      <c r="B2" s="39" t="s">
        <v>0</v>
      </c>
      <c r="C2" s="39" t="s">
        <v>85</v>
      </c>
      <c r="E2" s="103" t="s">
        <v>61</v>
      </c>
      <c r="F2" s="102" t="s">
        <v>5</v>
      </c>
      <c r="G2" s="102"/>
      <c r="H2" s="102"/>
    </row>
    <row r="3" spans="2:8" ht="18">
      <c r="B3" s="39" t="s">
        <v>1</v>
      </c>
      <c r="C3" s="39" t="s">
        <v>2</v>
      </c>
      <c r="E3" s="104"/>
      <c r="F3" s="54" t="s">
        <v>32</v>
      </c>
      <c r="G3" s="54" t="s">
        <v>33</v>
      </c>
      <c r="H3" s="54" t="s">
        <v>34</v>
      </c>
    </row>
    <row r="4" spans="2:8" ht="18">
      <c r="B4" s="39" t="s">
        <v>58</v>
      </c>
      <c r="C4" s="39" t="s">
        <v>75</v>
      </c>
      <c r="E4" s="55" t="s">
        <v>59</v>
      </c>
      <c r="F4" s="55" t="s">
        <v>76</v>
      </c>
      <c r="G4" s="55" t="s">
        <v>78</v>
      </c>
      <c r="H4" s="55" t="s">
        <v>80</v>
      </c>
    </row>
    <row r="5" spans="2:8" ht="18">
      <c r="B5" s="39" t="s">
        <v>3</v>
      </c>
      <c r="C5" s="39"/>
      <c r="E5" s="55" t="s">
        <v>60</v>
      </c>
      <c r="F5" s="55" t="s">
        <v>77</v>
      </c>
      <c r="G5" s="55" t="s">
        <v>79</v>
      </c>
      <c r="H5" s="55" t="s">
        <v>81</v>
      </c>
    </row>
    <row r="6" spans="2:8" ht="18">
      <c r="B6" s="39" t="s">
        <v>4</v>
      </c>
      <c r="C6" s="39"/>
    </row>
    <row r="8" spans="2:8" ht="23.25" customHeight="1">
      <c r="C8" s="108" t="s">
        <v>67</v>
      </c>
      <c r="D8" s="107" t="s">
        <v>65</v>
      </c>
      <c r="E8" s="107"/>
      <c r="F8" s="107"/>
      <c r="G8" s="107"/>
      <c r="H8" s="107"/>
    </row>
    <row r="9" spans="2:8" ht="15.75">
      <c r="C9" s="109"/>
      <c r="D9" s="105" t="s">
        <v>64</v>
      </c>
      <c r="E9" s="35" t="s">
        <v>7</v>
      </c>
      <c r="F9" s="35" t="s">
        <v>7</v>
      </c>
      <c r="G9" s="35" t="s">
        <v>7</v>
      </c>
      <c r="H9" s="49" t="s">
        <v>8</v>
      </c>
    </row>
    <row r="10" spans="2:8">
      <c r="C10" s="61" t="s">
        <v>6</v>
      </c>
      <c r="D10" s="106"/>
      <c r="E10" s="36" t="s">
        <v>9</v>
      </c>
      <c r="F10" s="36" t="s">
        <v>10</v>
      </c>
      <c r="G10" s="36" t="s">
        <v>11</v>
      </c>
      <c r="H10" s="50" t="s">
        <v>12</v>
      </c>
    </row>
    <row r="11" spans="2:8" ht="18">
      <c r="B11" s="60">
        <v>1</v>
      </c>
      <c r="C11" s="47"/>
      <c r="D11" s="66">
        <v>0</v>
      </c>
      <c r="E11" s="66">
        <v>0</v>
      </c>
      <c r="F11" s="66">
        <v>0</v>
      </c>
      <c r="G11" s="66">
        <v>0</v>
      </c>
      <c r="H11" s="67">
        <f>SUM(D11:G11)</f>
        <v>0</v>
      </c>
    </row>
    <row r="12" spans="2:8" ht="18">
      <c r="B12" s="60">
        <v>2</v>
      </c>
      <c r="C12" s="47"/>
      <c r="D12" s="66">
        <v>0</v>
      </c>
      <c r="E12" s="66">
        <v>0</v>
      </c>
      <c r="F12" s="66">
        <v>0</v>
      </c>
      <c r="G12" s="66">
        <v>0</v>
      </c>
      <c r="H12" s="67">
        <f t="shared" ref="H12:H17" si="0">SUM(D12:G12)</f>
        <v>0</v>
      </c>
    </row>
    <row r="13" spans="2:8" ht="18">
      <c r="B13" s="60">
        <v>3</v>
      </c>
      <c r="C13" s="47"/>
      <c r="D13" s="66">
        <v>0</v>
      </c>
      <c r="E13" s="66">
        <v>0</v>
      </c>
      <c r="F13" s="66">
        <v>0</v>
      </c>
      <c r="G13" s="66">
        <v>0</v>
      </c>
      <c r="H13" s="67">
        <f t="shared" si="0"/>
        <v>0</v>
      </c>
    </row>
    <row r="14" spans="2:8" ht="18">
      <c r="B14" s="60">
        <v>4</v>
      </c>
      <c r="C14" s="47"/>
      <c r="D14" s="66">
        <v>0</v>
      </c>
      <c r="E14" s="66">
        <v>0</v>
      </c>
      <c r="F14" s="66">
        <v>0</v>
      </c>
      <c r="G14" s="66">
        <v>0</v>
      </c>
      <c r="H14" s="67">
        <f t="shared" si="0"/>
        <v>0</v>
      </c>
    </row>
    <row r="15" spans="2:8" ht="18">
      <c r="B15" s="60">
        <v>5</v>
      </c>
      <c r="C15" s="48"/>
      <c r="D15" s="66">
        <v>0</v>
      </c>
      <c r="E15" s="66">
        <v>0</v>
      </c>
      <c r="F15" s="66">
        <v>0</v>
      </c>
      <c r="G15" s="66">
        <v>0</v>
      </c>
      <c r="H15" s="67">
        <f t="shared" si="0"/>
        <v>0</v>
      </c>
    </row>
    <row r="16" spans="2:8" ht="18">
      <c r="B16" s="60">
        <v>6</v>
      </c>
      <c r="C16" s="48"/>
      <c r="D16" s="66">
        <v>0</v>
      </c>
      <c r="E16" s="66">
        <v>0</v>
      </c>
      <c r="F16" s="66">
        <v>0</v>
      </c>
      <c r="G16" s="66">
        <v>0</v>
      </c>
      <c r="H16" s="67">
        <f t="shared" si="0"/>
        <v>0</v>
      </c>
    </row>
    <row r="17" spans="2:8" ht="18">
      <c r="B17" s="60">
        <v>7</v>
      </c>
      <c r="C17" s="53"/>
      <c r="D17" s="66">
        <v>0</v>
      </c>
      <c r="E17" s="66">
        <v>0</v>
      </c>
      <c r="F17" s="66">
        <v>0</v>
      </c>
      <c r="G17" s="66">
        <v>0</v>
      </c>
      <c r="H17" s="67">
        <f t="shared" si="0"/>
        <v>0</v>
      </c>
    </row>
    <row r="18" spans="2:8" ht="23.25">
      <c r="C18" s="37"/>
      <c r="D18" s="68">
        <f>SUM(D11:D17)</f>
        <v>0</v>
      </c>
      <c r="E18" s="68">
        <f t="shared" ref="E18:H18" si="1">SUM(E11:E17)</f>
        <v>0</v>
      </c>
      <c r="F18" s="68">
        <f t="shared" si="1"/>
        <v>0</v>
      </c>
      <c r="G18" s="68">
        <f t="shared" si="1"/>
        <v>0</v>
      </c>
      <c r="H18" s="68">
        <f t="shared" si="1"/>
        <v>0</v>
      </c>
    </row>
    <row r="19" spans="2:8">
      <c r="C19" s="37"/>
      <c r="D19" s="38"/>
      <c r="E19" s="38"/>
      <c r="F19" s="38"/>
      <c r="G19" s="38"/>
      <c r="H19" s="38"/>
    </row>
    <row r="20" spans="2:8" ht="27.75">
      <c r="B20" s="107" t="s">
        <v>66</v>
      </c>
      <c r="C20" s="107"/>
    </row>
    <row r="21" spans="2:8" ht="15">
      <c r="B21" s="51" t="s">
        <v>40</v>
      </c>
      <c r="C21" s="52"/>
    </row>
    <row r="22" spans="2:8" ht="18">
      <c r="B22" s="33" t="s">
        <v>36</v>
      </c>
      <c r="C22" s="53"/>
    </row>
    <row r="23" spans="2:8" ht="18">
      <c r="B23" s="33" t="s">
        <v>37</v>
      </c>
      <c r="C23" s="53"/>
    </row>
    <row r="24" spans="2:8" ht="18">
      <c r="B24" s="33" t="s">
        <v>38</v>
      </c>
      <c r="C24" s="53"/>
    </row>
    <row r="25" spans="2:8" ht="18">
      <c r="B25" s="33" t="s">
        <v>39</v>
      </c>
      <c r="C25" s="53"/>
    </row>
    <row r="26" spans="2:8" ht="18">
      <c r="B26" s="33" t="s">
        <v>74</v>
      </c>
      <c r="C26" s="53"/>
    </row>
    <row r="27" spans="2:8" ht="18">
      <c r="B27" s="53">
        <v>111</v>
      </c>
      <c r="C27" s="53"/>
    </row>
    <row r="28" spans="2:8" ht="18">
      <c r="B28" s="53">
        <v>222</v>
      </c>
      <c r="C28" s="53"/>
    </row>
  </sheetData>
  <sheetProtection algorithmName="SHA-512" hashValue="WO8+Q8bQ7wT4UkuNYO8x8HQCH6qEGJMhptsJKsOiYI8cJCEUN4suzzd/cZiRN7COXoPr3AohsgPu4B6GxQhw6A==" saltValue="SX7BQeLP6KNbr7G5bPv3SQ==" spinCount="100000" sheet="1" objects="1" scenarios="1"/>
  <mergeCells count="6">
    <mergeCell ref="F2:H2"/>
    <mergeCell ref="E2:E3"/>
    <mergeCell ref="D9:D10"/>
    <mergeCell ref="D8:H8"/>
    <mergeCell ref="B20:C20"/>
    <mergeCell ref="C8:C9"/>
  </mergeCells>
  <pageMargins left="0.7" right="0.7" top="0.75" bottom="0.75" header="0.3" footer="0.3"/>
  <pageSetup paperSize="9" orientation="portrait" verticalDpi="0" r:id="rId1"/>
  <ignoredErrors>
    <ignoredError sqref="H11:H1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J223"/>
  <sheetViews>
    <sheetView rightToLeft="1" view="pageBreakPreview" zoomScaleNormal="100" zoomScaleSheetLayoutView="100" workbookViewId="0">
      <selection activeCell="F14" sqref="F14"/>
    </sheetView>
  </sheetViews>
  <sheetFormatPr defaultRowHeight="14.25"/>
  <cols>
    <col min="1" max="1" width="1" customWidth="1"/>
    <col min="2" max="2" width="1" style="3" customWidth="1"/>
    <col min="3" max="3" width="5.75" style="3" customWidth="1"/>
    <col min="4" max="4" width="23.375" style="3" customWidth="1"/>
    <col min="5" max="5" width="9.75" style="3" customWidth="1"/>
    <col min="6" max="7" width="8.875" style="3" customWidth="1"/>
    <col min="8" max="8" width="12.875" style="3" customWidth="1"/>
    <col min="9" max="9" width="12.125" style="3" customWidth="1"/>
    <col min="10" max="10" width="14.25" style="3" customWidth="1"/>
    <col min="11" max="11" width="2.12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الأولية!F3</f>
        <v>الأول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6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الأولية!C11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77">
        <f>الأولية!D11+الأولية!E11</f>
        <v>0</v>
      </c>
      <c r="F12" s="135" t="s">
        <v>13</v>
      </c>
      <c r="G12" s="135"/>
      <c r="H12" s="77">
        <f>SUM(G14:G213)</f>
        <v>0</v>
      </c>
      <c r="I12" s="63" t="s">
        <v>42</v>
      </c>
      <c r="J12" s="79">
        <f>E12-H12</f>
        <v>0</v>
      </c>
    </row>
    <row r="13" spans="3:10" ht="30.75" thickBot="1">
      <c r="C13" s="7" t="s">
        <v>18</v>
      </c>
      <c r="D13" s="8" t="s">
        <v>19</v>
      </c>
      <c r="E13" s="8" t="s">
        <v>20</v>
      </c>
      <c r="F13" s="8" t="s">
        <v>21</v>
      </c>
      <c r="G13" s="8" t="s">
        <v>22</v>
      </c>
      <c r="H13" s="8" t="s">
        <v>23</v>
      </c>
      <c r="I13" s="8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2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2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2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2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2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2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2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2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2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2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2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2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2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2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2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2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2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2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2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2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2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2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2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2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2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2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2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2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2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2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2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2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2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2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2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2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2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2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2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2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2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2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2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2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2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2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2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2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2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2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2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2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2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2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2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2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2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2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2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2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2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2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2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2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2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2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2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2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2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2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2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2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2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2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2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2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2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2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2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2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2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2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2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2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2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2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2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2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2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2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2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2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2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2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2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2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2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2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2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2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2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2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2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2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2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2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2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2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2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2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2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2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2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2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2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2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2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2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2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2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2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2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2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2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2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2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2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2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2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2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2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2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2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2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2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2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2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2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2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2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2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2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2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2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2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2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2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2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2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2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2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2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2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2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2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2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2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2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2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2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2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2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2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2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2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2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2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2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2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2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2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2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2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2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2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2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2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2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2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2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2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2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2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2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2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2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2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2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2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2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2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2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2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2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2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2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2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2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2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2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Kr6E1tRZqLJaQ0SnBB528QMOebh3GCRDwx+Eh67sz6F7PDwbMsxX5etlPbxybHd+W4SCpDP4pmosHk6dMJ7e6g==" saltValue="4O6W7cIrSo/4I+NutQZswQ==" spinCount="100000" sheet="1" objects="1" scenarios="1" autoFilter="0"/>
  <autoFilter ref="C13:J13"/>
  <mergeCells count="31">
    <mergeCell ref="E217:F217"/>
    <mergeCell ref="G217:H217"/>
    <mergeCell ref="E218:F218"/>
    <mergeCell ref="G218:H218"/>
    <mergeCell ref="E219:F219"/>
    <mergeCell ref="G219:H219"/>
    <mergeCell ref="E221:F221"/>
    <mergeCell ref="G221:H221"/>
    <mergeCell ref="E222:F222"/>
    <mergeCell ref="G222:H222"/>
    <mergeCell ref="D7:I7"/>
    <mergeCell ref="C9:D10"/>
    <mergeCell ref="E9:J10"/>
    <mergeCell ref="C12:D12"/>
    <mergeCell ref="F12:G12"/>
    <mergeCell ref="I215:J215"/>
    <mergeCell ref="I216:J216"/>
    <mergeCell ref="E214:F214"/>
    <mergeCell ref="H214:J214"/>
    <mergeCell ref="E220:F220"/>
    <mergeCell ref="G220:H220"/>
    <mergeCell ref="C215:H216"/>
    <mergeCell ref="I2:J2"/>
    <mergeCell ref="C3:D3"/>
    <mergeCell ref="I3:J4"/>
    <mergeCell ref="I5:J5"/>
    <mergeCell ref="I6:J6"/>
    <mergeCell ref="C2:D2"/>
    <mergeCell ref="C4:D4"/>
    <mergeCell ref="C5:D5"/>
    <mergeCell ref="C6:D6"/>
  </mergeCells>
  <conditionalFormatting sqref="J12">
    <cfRule type="cellIs" dxfId="64" priority="1" operator="equal">
      <formula>0</formula>
    </cfRule>
    <cfRule type="cellIs" dxfId="63" priority="2" operator="lessThan">
      <formula>0</formula>
    </cfRule>
    <cfRule type="cellIs" dxfId="62" priority="3" operator="greaterThan">
      <formula>0</formula>
    </cfRule>
    <cfRule type="cellIs" dxfId="61" priority="4" operator="lessThan">
      <formula>0</formula>
    </cfRule>
    <cfRule type="cellIs" dxfId="60" priority="5" operator="equal">
      <formula>0</formula>
    </cfRule>
  </conditionalFormatting>
  <pageMargins left="0.7" right="0.7" top="0.75" bottom="0.75" header="0.3" footer="0.3"/>
  <pageSetup paperSize="9" scale="80" orientation="portrait" r:id="rId1"/>
  <rowBreaks count="1" manualBreakCount="1">
    <brk id="165" max="10" man="1"/>
  </rowBreaks>
  <ignoredErrors>
    <ignoredError sqref="G214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5.25" style="3" customWidth="1"/>
    <col min="4" max="4" width="23.375" style="3" customWidth="1"/>
    <col min="5" max="5" width="10.625" style="3" customWidth="1"/>
    <col min="6" max="6" width="8.875" style="3" customWidth="1"/>
    <col min="7" max="7" width="10.875" style="3" customWidth="1"/>
    <col min="8" max="8" width="12.875" style="3" customWidth="1"/>
    <col min="9" max="9" width="12.125" style="3" customWidth="1"/>
    <col min="10" max="10" width="14.25" style="3" customWidth="1"/>
    <col min="11" max="11" width="0.87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الأولية!F3</f>
        <v>الأول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32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الأولية!C12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33" t="s">
        <v>17</v>
      </c>
      <c r="D12" s="134"/>
      <c r="E12" s="81">
        <f>الأولية!H12</f>
        <v>0</v>
      </c>
      <c r="F12" s="135" t="s">
        <v>13</v>
      </c>
      <c r="G12" s="135"/>
      <c r="H12" s="82">
        <f>SUM(G14:G213)</f>
        <v>0</v>
      </c>
      <c r="I12" s="63" t="s">
        <v>42</v>
      </c>
      <c r="J12" s="78">
        <f>E12-H12</f>
        <v>0</v>
      </c>
    </row>
    <row r="13" spans="3:10" ht="30.75" thickBot="1">
      <c r="C13" s="7" t="s">
        <v>18</v>
      </c>
      <c r="D13" s="31" t="s">
        <v>19</v>
      </c>
      <c r="E13" s="31" t="s">
        <v>20</v>
      </c>
      <c r="F13" s="31" t="s">
        <v>21</v>
      </c>
      <c r="G13" s="31" t="s">
        <v>22</v>
      </c>
      <c r="H13" s="31" t="s">
        <v>23</v>
      </c>
      <c r="I13" s="31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80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15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15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VJdQqZJhVBCPApAWLDZ5+OuZu3DJ6nE+NGsuAW2HWAeVyf5wNKWjH4vq7xKuotY3XvrZPB8QO4uE1dveq2zyTQ==" saltValue="45WdR0qeqw5dnyvqpXi09A==" spinCount="100000" sheet="1" objects="1" scenarios="1" autoFilter="0"/>
  <autoFilter ref="C13:J13"/>
  <mergeCells count="31"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C5:D5"/>
    <mergeCell ref="I5:J5"/>
    <mergeCell ref="C2:D2"/>
    <mergeCell ref="I2:J2"/>
    <mergeCell ref="C3:D3"/>
    <mergeCell ref="I3:J4"/>
    <mergeCell ref="C4:D4"/>
  </mergeCells>
  <conditionalFormatting sqref="J12">
    <cfRule type="cellIs" dxfId="59" priority="1" operator="equal">
      <formula>0</formula>
    </cfRule>
    <cfRule type="cellIs" dxfId="58" priority="2" operator="lessThan">
      <formula>0</formula>
    </cfRule>
    <cfRule type="cellIs" dxfId="57" priority="3" operator="greaterThan">
      <formula>0</formula>
    </cfRule>
  </conditionalFormatting>
  <pageMargins left="0.7" right="0.7" top="0.75" bottom="0.75" header="0.3" footer="0.3"/>
  <pageSetup paperSize="9" scale="79" orientation="portrait" r:id="rId1"/>
  <rowBreaks count="1" manualBreakCount="1">
    <brk id="165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4.875" style="3" customWidth="1"/>
    <col min="4" max="4" width="23.375" style="3" customWidth="1"/>
    <col min="5" max="5" width="10.5" style="3" customWidth="1"/>
    <col min="6" max="6" width="8.875" style="3" customWidth="1"/>
    <col min="7" max="7" width="10.375" style="3" customWidth="1"/>
    <col min="8" max="8" width="12.875" style="3" customWidth="1"/>
    <col min="9" max="9" width="12.125" style="3" customWidth="1"/>
    <col min="10" max="10" width="14.25" style="3" customWidth="1"/>
    <col min="11" max="11" width="0.87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الأولية!F3</f>
        <v>الأول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1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الأولية!C13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45" t="s">
        <v>17</v>
      </c>
      <c r="D12" s="146"/>
      <c r="E12" s="83">
        <f>الأولية!D13+الأولية!E13</f>
        <v>0</v>
      </c>
      <c r="F12" s="147" t="s">
        <v>13</v>
      </c>
      <c r="G12" s="147"/>
      <c r="H12" s="84">
        <f>SUM(G14:G213)</f>
        <v>0</v>
      </c>
      <c r="I12" s="65" t="s">
        <v>42</v>
      </c>
      <c r="J12" s="85">
        <f>E12-H12</f>
        <v>0</v>
      </c>
    </row>
    <row r="13" spans="3:10" ht="30.75" thickBot="1">
      <c r="C13" s="7" t="s">
        <v>18</v>
      </c>
      <c r="D13" s="40" t="s">
        <v>19</v>
      </c>
      <c r="E13" s="40" t="s">
        <v>20</v>
      </c>
      <c r="F13" s="40" t="s">
        <v>21</v>
      </c>
      <c r="G13" s="40" t="s">
        <v>22</v>
      </c>
      <c r="H13" s="40" t="s">
        <v>23</v>
      </c>
      <c r="I13" s="40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30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30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yyS3sC8PFnqxtLOHF11DzbeyKPlX5wttwOXn2EqyauyLQdbG8MKBuJUng/qvwAca6JdOjiRSm8ZhF+7T/TzQUg==" saltValue="ABQ6Ec6uW5W5UIiLfTb6hA==" spinCount="100000" sheet="1" objects="1" scenarios="1" autoFilter="0"/>
  <autoFilter ref="C13:J13"/>
  <mergeCells count="31"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C5:D5"/>
    <mergeCell ref="I5:J5"/>
    <mergeCell ref="C2:D2"/>
    <mergeCell ref="I2:J2"/>
    <mergeCell ref="C3:D3"/>
    <mergeCell ref="I3:J4"/>
    <mergeCell ref="C4:D4"/>
  </mergeCells>
  <conditionalFormatting sqref="J12">
    <cfRule type="cellIs" dxfId="56" priority="1" operator="equal">
      <formula>0</formula>
    </cfRule>
    <cfRule type="cellIs" dxfId="55" priority="2" operator="lessThan">
      <formula>0</formula>
    </cfRule>
    <cfRule type="cellIs" dxfId="54" priority="3" operator="greaterThan">
      <formula>0</formula>
    </cfRule>
  </conditionalFormatting>
  <pageMargins left="0.7" right="0.7" top="0.75" bottom="0.75" header="0.3" footer="0.3"/>
  <pageSetup paperSize="9" scale="80" orientation="portrait" r:id="rId1"/>
  <rowBreaks count="1" manualBreakCount="1">
    <brk id="165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3"/>
  <sheetViews>
    <sheetView rightToLeft="1" view="pageBreakPreview" zoomScaleNormal="100" zoomScaleSheetLayoutView="100" workbookViewId="0"/>
  </sheetViews>
  <sheetFormatPr defaultRowHeight="14.25"/>
  <cols>
    <col min="1" max="1" width="1" customWidth="1"/>
    <col min="2" max="2" width="1" style="3" customWidth="1"/>
    <col min="3" max="3" width="4.5" style="3" customWidth="1"/>
    <col min="4" max="4" width="23.375" style="3" customWidth="1"/>
    <col min="5" max="5" width="10.625" style="3" customWidth="1"/>
    <col min="6" max="6" width="8.875" style="3" customWidth="1"/>
    <col min="7" max="7" width="10.375" style="3" customWidth="1"/>
    <col min="8" max="8" width="12.875" style="3" customWidth="1"/>
    <col min="9" max="9" width="12.125" style="3" customWidth="1"/>
    <col min="10" max="10" width="14.25" style="3" customWidth="1"/>
    <col min="11" max="11" width="1.375" customWidth="1"/>
  </cols>
  <sheetData>
    <row r="1" spans="3:10" ht="6" customHeight="1" thickBot="1"/>
    <row r="2" spans="3:10" ht="30.75" customHeight="1" thickBot="1">
      <c r="C2" s="112" t="str">
        <f>الأولية!C3</f>
        <v>وزارة التعليم</v>
      </c>
      <c r="D2" s="112"/>
      <c r="H2" s="4"/>
      <c r="I2" s="110" t="s">
        <v>0</v>
      </c>
      <c r="J2" s="111"/>
    </row>
    <row r="3" spans="3:10" ht="20.25">
      <c r="C3" s="112" t="str">
        <f>الأولية!C4</f>
        <v xml:space="preserve">الادارة العامة لتعليم </v>
      </c>
      <c r="D3" s="112"/>
      <c r="E3" s="5"/>
      <c r="F3" s="5"/>
      <c r="G3" s="5"/>
      <c r="H3" s="5"/>
      <c r="I3" s="113" t="str">
        <f>الأولية!C2</f>
        <v>1444هـ</v>
      </c>
      <c r="J3" s="114"/>
    </row>
    <row r="4" spans="3:10" ht="21" thickBot="1">
      <c r="C4" s="112">
        <f>الأولية!C5</f>
        <v>0</v>
      </c>
      <c r="D4" s="112"/>
      <c r="E4" s="5"/>
      <c r="F4" s="5"/>
      <c r="G4" s="5"/>
      <c r="H4" s="5"/>
      <c r="I4" s="115"/>
      <c r="J4" s="116"/>
    </row>
    <row r="5" spans="3:10" ht="30.75" thickBot="1">
      <c r="C5" s="112">
        <f>الأولية!C6</f>
        <v>0</v>
      </c>
      <c r="D5" s="112"/>
      <c r="E5" s="5"/>
      <c r="F5" s="5"/>
      <c r="G5" s="5"/>
      <c r="H5" s="5"/>
      <c r="I5" s="117" t="s">
        <v>5</v>
      </c>
      <c r="J5" s="118"/>
    </row>
    <row r="6" spans="3:10" ht="21" thickBot="1">
      <c r="C6" s="121"/>
      <c r="D6" s="121"/>
      <c r="E6" s="5"/>
      <c r="F6" s="5"/>
      <c r="G6" s="5"/>
      <c r="H6" s="5"/>
      <c r="I6" s="119" t="str">
        <f>الأولية!F3</f>
        <v>الأول</v>
      </c>
      <c r="J6" s="120"/>
    </row>
    <row r="7" spans="3:10">
      <c r="D7" s="124" t="s">
        <v>14</v>
      </c>
      <c r="E7" s="124"/>
      <c r="F7" s="124"/>
      <c r="G7" s="124"/>
      <c r="H7" s="124"/>
      <c r="I7" s="124"/>
      <c r="J7" s="41" t="s">
        <v>15</v>
      </c>
    </row>
    <row r="8" spans="3:10" ht="6.75" customHeight="1" thickBot="1"/>
    <row r="9" spans="3:10">
      <c r="C9" s="125" t="s">
        <v>16</v>
      </c>
      <c r="D9" s="126"/>
      <c r="E9" s="129">
        <f>الأولية!C14</f>
        <v>0</v>
      </c>
      <c r="F9" s="129"/>
      <c r="G9" s="129"/>
      <c r="H9" s="129"/>
      <c r="I9" s="129"/>
      <c r="J9" s="130"/>
    </row>
    <row r="10" spans="3:10" ht="15" thickBot="1">
      <c r="C10" s="127"/>
      <c r="D10" s="128"/>
      <c r="E10" s="131"/>
      <c r="F10" s="131"/>
      <c r="G10" s="131"/>
      <c r="H10" s="131"/>
      <c r="I10" s="131"/>
      <c r="J10" s="132"/>
    </row>
    <row r="11" spans="3:10" ht="3.75" customHeight="1" thickBot="1">
      <c r="C11" s="21"/>
      <c r="D11" s="22"/>
      <c r="E11" s="22"/>
      <c r="F11" s="22"/>
      <c r="G11" s="22"/>
      <c r="H11" s="22"/>
      <c r="I11" s="22"/>
      <c r="J11" s="23"/>
    </row>
    <row r="12" spans="3:10" ht="36.75" customHeight="1" thickBot="1">
      <c r="C12" s="145" t="s">
        <v>17</v>
      </c>
      <c r="D12" s="146"/>
      <c r="E12" s="83">
        <f>الأولية!D14+الأولية!E14</f>
        <v>0</v>
      </c>
      <c r="F12" s="147" t="s">
        <v>13</v>
      </c>
      <c r="G12" s="147"/>
      <c r="H12" s="84">
        <f>SUM(G14:G213)</f>
        <v>0</v>
      </c>
      <c r="I12" s="65" t="s">
        <v>42</v>
      </c>
      <c r="J12" s="85">
        <f>E12-H12</f>
        <v>0</v>
      </c>
    </row>
    <row r="13" spans="3:10" ht="30.75" thickBot="1">
      <c r="C13" s="7" t="s">
        <v>18</v>
      </c>
      <c r="D13" s="40" t="s">
        <v>19</v>
      </c>
      <c r="E13" s="40" t="s">
        <v>20</v>
      </c>
      <c r="F13" s="40" t="s">
        <v>21</v>
      </c>
      <c r="G13" s="40" t="s">
        <v>22</v>
      </c>
      <c r="H13" s="40" t="s">
        <v>23</v>
      </c>
      <c r="I13" s="40" t="s">
        <v>24</v>
      </c>
      <c r="J13" s="9" t="s">
        <v>25</v>
      </c>
    </row>
    <row r="14" spans="3:10" ht="16.5" thickBot="1">
      <c r="C14" s="75">
        <v>1</v>
      </c>
      <c r="D14" s="71"/>
      <c r="E14" s="71">
        <v>1</v>
      </c>
      <c r="F14" s="71"/>
      <c r="G14" s="74">
        <f>E14*F14</f>
        <v>0</v>
      </c>
      <c r="H14" s="25"/>
      <c r="I14" s="25"/>
      <c r="J14" s="24"/>
    </row>
    <row r="15" spans="3:10" ht="16.5" thickBot="1">
      <c r="C15" s="75">
        <v>2</v>
      </c>
      <c r="D15" s="71"/>
      <c r="E15" s="71">
        <v>1</v>
      </c>
      <c r="F15" s="71"/>
      <c r="G15" s="74">
        <f t="shared" ref="G15:G78" si="0">E15*F15</f>
        <v>0</v>
      </c>
      <c r="H15" s="25"/>
      <c r="I15" s="25"/>
      <c r="J15" s="24"/>
    </row>
    <row r="16" spans="3:10" ht="16.5" thickBot="1">
      <c r="C16" s="75">
        <v>3</v>
      </c>
      <c r="D16" s="71"/>
      <c r="E16" s="71">
        <v>1</v>
      </c>
      <c r="F16" s="71"/>
      <c r="G16" s="74">
        <f t="shared" si="0"/>
        <v>0</v>
      </c>
      <c r="H16" s="25"/>
      <c r="I16" s="25"/>
      <c r="J16" s="24"/>
    </row>
    <row r="17" spans="3:10" ht="16.5" thickBot="1">
      <c r="C17" s="75">
        <v>4</v>
      </c>
      <c r="D17" s="71"/>
      <c r="E17" s="71">
        <v>1</v>
      </c>
      <c r="F17" s="71"/>
      <c r="G17" s="74">
        <f t="shared" si="0"/>
        <v>0</v>
      </c>
      <c r="H17" s="25"/>
      <c r="I17" s="25"/>
      <c r="J17" s="24"/>
    </row>
    <row r="18" spans="3:10" ht="16.5" thickBot="1">
      <c r="C18" s="75">
        <v>5</v>
      </c>
      <c r="D18" s="71"/>
      <c r="E18" s="71">
        <v>1</v>
      </c>
      <c r="F18" s="71"/>
      <c r="G18" s="74">
        <f t="shared" si="0"/>
        <v>0</v>
      </c>
      <c r="H18" s="25"/>
      <c r="I18" s="25"/>
      <c r="J18" s="24"/>
    </row>
    <row r="19" spans="3:10" ht="16.5" thickBot="1">
      <c r="C19" s="75">
        <v>6</v>
      </c>
      <c r="D19" s="71"/>
      <c r="E19" s="71">
        <v>1</v>
      </c>
      <c r="F19" s="71"/>
      <c r="G19" s="74">
        <f t="shared" si="0"/>
        <v>0</v>
      </c>
      <c r="H19" s="25"/>
      <c r="I19" s="25"/>
      <c r="J19" s="24"/>
    </row>
    <row r="20" spans="3:10" ht="16.5" thickBot="1">
      <c r="C20" s="75">
        <v>7</v>
      </c>
      <c r="D20" s="71"/>
      <c r="E20" s="71">
        <v>1</v>
      </c>
      <c r="F20" s="71"/>
      <c r="G20" s="74">
        <f t="shared" si="0"/>
        <v>0</v>
      </c>
      <c r="H20" s="25"/>
      <c r="I20" s="25"/>
      <c r="J20" s="24"/>
    </row>
    <row r="21" spans="3:10" ht="16.5" thickBot="1">
      <c r="C21" s="75">
        <v>8</v>
      </c>
      <c r="D21" s="71"/>
      <c r="E21" s="71">
        <v>1</v>
      </c>
      <c r="F21" s="71"/>
      <c r="G21" s="74">
        <f t="shared" si="0"/>
        <v>0</v>
      </c>
      <c r="H21" s="25"/>
      <c r="I21" s="25"/>
      <c r="J21" s="24"/>
    </row>
    <row r="22" spans="3:10" ht="16.5" thickBot="1">
      <c r="C22" s="75">
        <v>9</v>
      </c>
      <c r="D22" s="71"/>
      <c r="E22" s="71">
        <v>1</v>
      </c>
      <c r="F22" s="71"/>
      <c r="G22" s="74">
        <f t="shared" si="0"/>
        <v>0</v>
      </c>
      <c r="H22" s="25"/>
      <c r="I22" s="25"/>
      <c r="J22" s="24"/>
    </row>
    <row r="23" spans="3:10" ht="16.5" thickBot="1">
      <c r="C23" s="75">
        <v>10</v>
      </c>
      <c r="D23" s="71"/>
      <c r="E23" s="71">
        <v>1</v>
      </c>
      <c r="F23" s="71"/>
      <c r="G23" s="74">
        <f t="shared" si="0"/>
        <v>0</v>
      </c>
      <c r="H23" s="25"/>
      <c r="I23" s="25"/>
      <c r="J23" s="24"/>
    </row>
    <row r="24" spans="3:10" ht="16.5" thickBot="1">
      <c r="C24" s="75">
        <v>11</v>
      </c>
      <c r="D24" s="71"/>
      <c r="E24" s="71">
        <v>1</v>
      </c>
      <c r="F24" s="71"/>
      <c r="G24" s="74">
        <f t="shared" si="0"/>
        <v>0</v>
      </c>
      <c r="H24" s="25"/>
      <c r="I24" s="25"/>
      <c r="J24" s="24"/>
    </row>
    <row r="25" spans="3:10" ht="16.5" thickBot="1">
      <c r="C25" s="75">
        <v>12</v>
      </c>
      <c r="D25" s="71"/>
      <c r="E25" s="71">
        <v>1</v>
      </c>
      <c r="F25" s="71"/>
      <c r="G25" s="74">
        <f t="shared" si="0"/>
        <v>0</v>
      </c>
      <c r="H25" s="25"/>
      <c r="I25" s="25"/>
      <c r="J25" s="24"/>
    </row>
    <row r="26" spans="3:10" ht="16.5" thickBot="1">
      <c r="C26" s="75">
        <v>13</v>
      </c>
      <c r="D26" s="71"/>
      <c r="E26" s="71">
        <v>1</v>
      </c>
      <c r="F26" s="71"/>
      <c r="G26" s="74">
        <f t="shared" si="0"/>
        <v>0</v>
      </c>
      <c r="H26" s="25"/>
      <c r="I26" s="25"/>
      <c r="J26" s="24"/>
    </row>
    <row r="27" spans="3:10" ht="16.5" thickBot="1">
      <c r="C27" s="75">
        <v>14</v>
      </c>
      <c r="D27" s="71"/>
      <c r="E27" s="71">
        <v>1</v>
      </c>
      <c r="F27" s="71"/>
      <c r="G27" s="74">
        <f t="shared" si="0"/>
        <v>0</v>
      </c>
      <c r="H27" s="25"/>
      <c r="I27" s="25"/>
      <c r="J27" s="24"/>
    </row>
    <row r="28" spans="3:10" ht="16.5" thickBot="1">
      <c r="C28" s="75">
        <v>15</v>
      </c>
      <c r="D28" s="71"/>
      <c r="E28" s="71">
        <v>1</v>
      </c>
      <c r="F28" s="71"/>
      <c r="G28" s="74">
        <f t="shared" si="0"/>
        <v>0</v>
      </c>
      <c r="H28" s="25"/>
      <c r="I28" s="25"/>
      <c r="J28" s="24"/>
    </row>
    <row r="29" spans="3:10" ht="16.5" thickBot="1">
      <c r="C29" s="75">
        <v>16</v>
      </c>
      <c r="D29" s="71"/>
      <c r="E29" s="71">
        <v>1</v>
      </c>
      <c r="F29" s="71"/>
      <c r="G29" s="74">
        <f t="shared" si="0"/>
        <v>0</v>
      </c>
      <c r="H29" s="25"/>
      <c r="I29" s="25"/>
      <c r="J29" s="24"/>
    </row>
    <row r="30" spans="3:10" ht="16.5" thickBot="1">
      <c r="C30" s="75">
        <v>17</v>
      </c>
      <c r="D30" s="71"/>
      <c r="E30" s="71">
        <v>1</v>
      </c>
      <c r="F30" s="71"/>
      <c r="G30" s="74">
        <f t="shared" si="0"/>
        <v>0</v>
      </c>
      <c r="H30" s="25"/>
      <c r="I30" s="25"/>
      <c r="J30" s="24"/>
    </row>
    <row r="31" spans="3:10" ht="16.5" thickBot="1">
      <c r="C31" s="75">
        <v>18</v>
      </c>
      <c r="D31" s="71"/>
      <c r="E31" s="71">
        <v>1</v>
      </c>
      <c r="F31" s="71"/>
      <c r="G31" s="74">
        <f t="shared" si="0"/>
        <v>0</v>
      </c>
      <c r="H31" s="25"/>
      <c r="I31" s="25"/>
      <c r="J31" s="24"/>
    </row>
    <row r="32" spans="3:10" ht="16.5" thickBot="1">
      <c r="C32" s="75">
        <v>19</v>
      </c>
      <c r="D32" s="71"/>
      <c r="E32" s="71">
        <v>1</v>
      </c>
      <c r="F32" s="71"/>
      <c r="G32" s="74">
        <f t="shared" si="0"/>
        <v>0</v>
      </c>
      <c r="H32" s="25"/>
      <c r="I32" s="25"/>
      <c r="J32" s="24"/>
    </row>
    <row r="33" spans="3:10" ht="16.5" thickBot="1">
      <c r="C33" s="75">
        <v>20</v>
      </c>
      <c r="D33" s="71"/>
      <c r="E33" s="71">
        <v>1</v>
      </c>
      <c r="F33" s="71"/>
      <c r="G33" s="74">
        <f t="shared" si="0"/>
        <v>0</v>
      </c>
      <c r="H33" s="25"/>
      <c r="I33" s="25"/>
      <c r="J33" s="24"/>
    </row>
    <row r="34" spans="3:10" ht="16.5" thickBot="1">
      <c r="C34" s="75">
        <v>21</v>
      </c>
      <c r="D34" s="71"/>
      <c r="E34" s="71">
        <v>1</v>
      </c>
      <c r="F34" s="71"/>
      <c r="G34" s="74">
        <f t="shared" si="0"/>
        <v>0</v>
      </c>
      <c r="H34" s="25"/>
      <c r="I34" s="25"/>
      <c r="J34" s="24"/>
    </row>
    <row r="35" spans="3:10" ht="16.5" thickBot="1">
      <c r="C35" s="75">
        <v>22</v>
      </c>
      <c r="D35" s="71"/>
      <c r="E35" s="71">
        <v>1</v>
      </c>
      <c r="F35" s="71"/>
      <c r="G35" s="74">
        <f t="shared" si="0"/>
        <v>0</v>
      </c>
      <c r="H35" s="25"/>
      <c r="I35" s="25"/>
      <c r="J35" s="24"/>
    </row>
    <row r="36" spans="3:10" ht="16.5" thickBot="1">
      <c r="C36" s="75">
        <v>23</v>
      </c>
      <c r="D36" s="71"/>
      <c r="E36" s="71">
        <v>1</v>
      </c>
      <c r="F36" s="71"/>
      <c r="G36" s="74">
        <f t="shared" si="0"/>
        <v>0</v>
      </c>
      <c r="H36" s="25"/>
      <c r="I36" s="25"/>
      <c r="J36" s="24"/>
    </row>
    <row r="37" spans="3:10" ht="16.5" thickBot="1">
      <c r="C37" s="75">
        <v>24</v>
      </c>
      <c r="D37" s="71"/>
      <c r="E37" s="71">
        <v>1</v>
      </c>
      <c r="F37" s="71"/>
      <c r="G37" s="74">
        <f t="shared" si="0"/>
        <v>0</v>
      </c>
      <c r="H37" s="25"/>
      <c r="I37" s="25"/>
      <c r="J37" s="24"/>
    </row>
    <row r="38" spans="3:10" ht="16.5" thickBot="1">
      <c r="C38" s="75">
        <v>25</v>
      </c>
      <c r="D38" s="71"/>
      <c r="E38" s="71">
        <v>1</v>
      </c>
      <c r="F38" s="71"/>
      <c r="G38" s="74">
        <f t="shared" si="0"/>
        <v>0</v>
      </c>
      <c r="H38" s="25"/>
      <c r="I38" s="25"/>
      <c r="J38" s="24"/>
    </row>
    <row r="39" spans="3:10" ht="16.5" thickBot="1">
      <c r="C39" s="75">
        <v>26</v>
      </c>
      <c r="D39" s="71"/>
      <c r="E39" s="71">
        <v>1</v>
      </c>
      <c r="F39" s="71"/>
      <c r="G39" s="74">
        <f t="shared" si="0"/>
        <v>0</v>
      </c>
      <c r="H39" s="25"/>
      <c r="I39" s="25"/>
      <c r="J39" s="24"/>
    </row>
    <row r="40" spans="3:10" ht="16.5" thickBot="1">
      <c r="C40" s="75">
        <v>27</v>
      </c>
      <c r="D40" s="71"/>
      <c r="E40" s="71">
        <v>1</v>
      </c>
      <c r="F40" s="71"/>
      <c r="G40" s="74">
        <f t="shared" si="0"/>
        <v>0</v>
      </c>
      <c r="H40" s="25"/>
      <c r="I40" s="25"/>
      <c r="J40" s="24"/>
    </row>
    <row r="41" spans="3:10" ht="16.5" thickBot="1">
      <c r="C41" s="75">
        <v>28</v>
      </c>
      <c r="D41" s="71"/>
      <c r="E41" s="71">
        <v>1</v>
      </c>
      <c r="F41" s="71"/>
      <c r="G41" s="74">
        <f t="shared" si="0"/>
        <v>0</v>
      </c>
      <c r="H41" s="25"/>
      <c r="I41" s="25"/>
      <c r="J41" s="24"/>
    </row>
    <row r="42" spans="3:10" ht="16.5" thickBot="1">
      <c r="C42" s="75">
        <v>29</v>
      </c>
      <c r="D42" s="71"/>
      <c r="E42" s="71">
        <v>1</v>
      </c>
      <c r="F42" s="71"/>
      <c r="G42" s="74">
        <f t="shared" si="0"/>
        <v>0</v>
      </c>
      <c r="H42" s="25"/>
      <c r="I42" s="25"/>
      <c r="J42" s="24"/>
    </row>
    <row r="43" spans="3:10" ht="16.5" thickBot="1">
      <c r="C43" s="75">
        <v>30</v>
      </c>
      <c r="D43" s="71"/>
      <c r="E43" s="71">
        <v>1</v>
      </c>
      <c r="F43" s="71"/>
      <c r="G43" s="74">
        <f t="shared" si="0"/>
        <v>0</v>
      </c>
      <c r="H43" s="25"/>
      <c r="I43" s="25"/>
      <c r="J43" s="24"/>
    </row>
    <row r="44" spans="3:10" ht="16.5" thickBot="1">
      <c r="C44" s="75">
        <v>31</v>
      </c>
      <c r="D44" s="71"/>
      <c r="E44" s="71">
        <v>1</v>
      </c>
      <c r="F44" s="71"/>
      <c r="G44" s="74">
        <f t="shared" si="0"/>
        <v>0</v>
      </c>
      <c r="H44" s="25"/>
      <c r="I44" s="25"/>
      <c r="J44" s="24"/>
    </row>
    <row r="45" spans="3:10" ht="16.5" thickBot="1">
      <c r="C45" s="75">
        <v>32</v>
      </c>
      <c r="D45" s="71"/>
      <c r="E45" s="71">
        <v>1</v>
      </c>
      <c r="F45" s="71"/>
      <c r="G45" s="74">
        <f t="shared" si="0"/>
        <v>0</v>
      </c>
      <c r="H45" s="25"/>
      <c r="I45" s="25"/>
      <c r="J45" s="24"/>
    </row>
    <row r="46" spans="3:10" ht="16.5" thickBot="1">
      <c r="C46" s="75">
        <v>33</v>
      </c>
      <c r="D46" s="71"/>
      <c r="E46" s="71">
        <v>1</v>
      </c>
      <c r="F46" s="71"/>
      <c r="G46" s="74">
        <f t="shared" si="0"/>
        <v>0</v>
      </c>
      <c r="H46" s="25"/>
      <c r="I46" s="25"/>
      <c r="J46" s="24"/>
    </row>
    <row r="47" spans="3:10" ht="16.5" thickBot="1">
      <c r="C47" s="75">
        <v>34</v>
      </c>
      <c r="D47" s="71"/>
      <c r="E47" s="71">
        <v>1</v>
      </c>
      <c r="F47" s="71"/>
      <c r="G47" s="74">
        <f t="shared" si="0"/>
        <v>0</v>
      </c>
      <c r="H47" s="25"/>
      <c r="I47" s="25"/>
      <c r="J47" s="24"/>
    </row>
    <row r="48" spans="3:10" ht="16.5" thickBot="1">
      <c r="C48" s="75">
        <v>35</v>
      </c>
      <c r="D48" s="71"/>
      <c r="E48" s="71">
        <v>1</v>
      </c>
      <c r="F48" s="71"/>
      <c r="G48" s="74">
        <f t="shared" si="0"/>
        <v>0</v>
      </c>
      <c r="H48" s="25"/>
      <c r="I48" s="25"/>
      <c r="J48" s="24"/>
    </row>
    <row r="49" spans="3:10" ht="16.5" thickBot="1">
      <c r="C49" s="75">
        <v>36</v>
      </c>
      <c r="D49" s="71"/>
      <c r="E49" s="71">
        <v>1</v>
      </c>
      <c r="F49" s="71"/>
      <c r="G49" s="74">
        <f t="shared" si="0"/>
        <v>0</v>
      </c>
      <c r="H49" s="25"/>
      <c r="I49" s="25"/>
      <c r="J49" s="24"/>
    </row>
    <row r="50" spans="3:10" ht="16.5" thickBot="1">
      <c r="C50" s="75">
        <v>37</v>
      </c>
      <c r="D50" s="71"/>
      <c r="E50" s="71">
        <v>1</v>
      </c>
      <c r="F50" s="71"/>
      <c r="G50" s="74">
        <f t="shared" si="0"/>
        <v>0</v>
      </c>
      <c r="H50" s="25"/>
      <c r="I50" s="25"/>
      <c r="J50" s="24"/>
    </row>
    <row r="51" spans="3:10" ht="16.5" thickBot="1">
      <c r="C51" s="75">
        <v>38</v>
      </c>
      <c r="D51" s="71"/>
      <c r="E51" s="71">
        <v>1</v>
      </c>
      <c r="F51" s="71"/>
      <c r="G51" s="74">
        <f t="shared" si="0"/>
        <v>0</v>
      </c>
      <c r="H51" s="25"/>
      <c r="I51" s="25"/>
      <c r="J51" s="24"/>
    </row>
    <row r="52" spans="3:10" ht="16.5" thickBot="1">
      <c r="C52" s="75">
        <v>39</v>
      </c>
      <c r="D52" s="71"/>
      <c r="E52" s="71">
        <v>1</v>
      </c>
      <c r="F52" s="71"/>
      <c r="G52" s="74">
        <f t="shared" si="0"/>
        <v>0</v>
      </c>
      <c r="H52" s="25"/>
      <c r="I52" s="25"/>
      <c r="J52" s="24"/>
    </row>
    <row r="53" spans="3:10" ht="16.5" thickBot="1">
      <c r="C53" s="75">
        <v>40</v>
      </c>
      <c r="D53" s="71"/>
      <c r="E53" s="71">
        <v>1</v>
      </c>
      <c r="F53" s="71"/>
      <c r="G53" s="74">
        <f t="shared" si="0"/>
        <v>0</v>
      </c>
      <c r="H53" s="25"/>
      <c r="I53" s="25"/>
      <c r="J53" s="24"/>
    </row>
    <row r="54" spans="3:10" ht="16.5" thickBot="1">
      <c r="C54" s="75">
        <v>41</v>
      </c>
      <c r="D54" s="71"/>
      <c r="E54" s="71">
        <v>1</v>
      </c>
      <c r="F54" s="71"/>
      <c r="G54" s="74">
        <f t="shared" si="0"/>
        <v>0</v>
      </c>
      <c r="H54" s="25"/>
      <c r="I54" s="25"/>
      <c r="J54" s="24"/>
    </row>
    <row r="55" spans="3:10" ht="16.5" thickBot="1">
      <c r="C55" s="75">
        <v>42</v>
      </c>
      <c r="D55" s="71"/>
      <c r="E55" s="71">
        <v>1</v>
      </c>
      <c r="F55" s="71"/>
      <c r="G55" s="74">
        <f t="shared" si="0"/>
        <v>0</v>
      </c>
      <c r="H55" s="25"/>
      <c r="I55" s="25"/>
      <c r="J55" s="24"/>
    </row>
    <row r="56" spans="3:10" ht="16.5" thickBot="1">
      <c r="C56" s="75">
        <v>43</v>
      </c>
      <c r="D56" s="71"/>
      <c r="E56" s="71">
        <v>1</v>
      </c>
      <c r="F56" s="71"/>
      <c r="G56" s="74">
        <f t="shared" si="0"/>
        <v>0</v>
      </c>
      <c r="H56" s="25"/>
      <c r="I56" s="25"/>
      <c r="J56" s="24"/>
    </row>
    <row r="57" spans="3:10" ht="16.5" thickBot="1">
      <c r="C57" s="75">
        <v>44</v>
      </c>
      <c r="D57" s="71"/>
      <c r="E57" s="71">
        <v>1</v>
      </c>
      <c r="F57" s="71"/>
      <c r="G57" s="74">
        <f t="shared" si="0"/>
        <v>0</v>
      </c>
      <c r="H57" s="25"/>
      <c r="I57" s="25"/>
      <c r="J57" s="24"/>
    </row>
    <row r="58" spans="3:10" ht="16.5" thickBot="1">
      <c r="C58" s="75">
        <v>45</v>
      </c>
      <c r="D58" s="71"/>
      <c r="E58" s="71">
        <v>1</v>
      </c>
      <c r="F58" s="71"/>
      <c r="G58" s="74">
        <f t="shared" si="0"/>
        <v>0</v>
      </c>
      <c r="H58" s="25"/>
      <c r="I58" s="25"/>
      <c r="J58" s="24"/>
    </row>
    <row r="59" spans="3:10" ht="16.5" thickBot="1">
      <c r="C59" s="75">
        <v>46</v>
      </c>
      <c r="D59" s="71"/>
      <c r="E59" s="71">
        <v>1</v>
      </c>
      <c r="F59" s="71"/>
      <c r="G59" s="74">
        <f t="shared" si="0"/>
        <v>0</v>
      </c>
      <c r="H59" s="25"/>
      <c r="I59" s="25"/>
      <c r="J59" s="24"/>
    </row>
    <row r="60" spans="3:10" ht="16.5" thickBot="1">
      <c r="C60" s="75">
        <v>47</v>
      </c>
      <c r="D60" s="71"/>
      <c r="E60" s="71">
        <v>1</v>
      </c>
      <c r="F60" s="71"/>
      <c r="G60" s="74">
        <f t="shared" si="0"/>
        <v>0</v>
      </c>
      <c r="H60" s="25"/>
      <c r="I60" s="25"/>
      <c r="J60" s="24"/>
    </row>
    <row r="61" spans="3:10" ht="16.5" thickBot="1">
      <c r="C61" s="75">
        <v>48</v>
      </c>
      <c r="D61" s="71"/>
      <c r="E61" s="71">
        <v>1</v>
      </c>
      <c r="F61" s="71"/>
      <c r="G61" s="74">
        <f t="shared" si="0"/>
        <v>0</v>
      </c>
      <c r="H61" s="25"/>
      <c r="I61" s="25"/>
      <c r="J61" s="24"/>
    </row>
    <row r="62" spans="3:10" ht="16.5" thickBot="1">
      <c r="C62" s="75">
        <v>49</v>
      </c>
      <c r="D62" s="71"/>
      <c r="E62" s="71">
        <v>1</v>
      </c>
      <c r="F62" s="71"/>
      <c r="G62" s="74">
        <f t="shared" si="0"/>
        <v>0</v>
      </c>
      <c r="H62" s="25"/>
      <c r="I62" s="25"/>
      <c r="J62" s="24"/>
    </row>
    <row r="63" spans="3:10" ht="16.5" thickBot="1">
      <c r="C63" s="75">
        <v>50</v>
      </c>
      <c r="D63" s="71"/>
      <c r="E63" s="71">
        <v>1</v>
      </c>
      <c r="F63" s="71"/>
      <c r="G63" s="74">
        <f t="shared" si="0"/>
        <v>0</v>
      </c>
      <c r="H63" s="25"/>
      <c r="I63" s="25"/>
      <c r="J63" s="24"/>
    </row>
    <row r="64" spans="3:10" ht="16.5" thickBot="1">
      <c r="C64" s="75">
        <v>51</v>
      </c>
      <c r="D64" s="71"/>
      <c r="E64" s="71">
        <v>1</v>
      </c>
      <c r="F64" s="71"/>
      <c r="G64" s="74">
        <f t="shared" si="0"/>
        <v>0</v>
      </c>
      <c r="H64" s="25"/>
      <c r="I64" s="25"/>
      <c r="J64" s="24"/>
    </row>
    <row r="65" spans="3:10" ht="16.5" thickBot="1">
      <c r="C65" s="75">
        <v>52</v>
      </c>
      <c r="D65" s="71"/>
      <c r="E65" s="71">
        <v>1</v>
      </c>
      <c r="F65" s="71"/>
      <c r="G65" s="74">
        <f t="shared" si="0"/>
        <v>0</v>
      </c>
      <c r="H65" s="25"/>
      <c r="I65" s="25"/>
      <c r="J65" s="24"/>
    </row>
    <row r="66" spans="3:10" ht="16.5" thickBot="1">
      <c r="C66" s="75">
        <v>53</v>
      </c>
      <c r="D66" s="71"/>
      <c r="E66" s="71">
        <v>1</v>
      </c>
      <c r="F66" s="71"/>
      <c r="G66" s="74">
        <f t="shared" si="0"/>
        <v>0</v>
      </c>
      <c r="H66" s="25"/>
      <c r="I66" s="25"/>
      <c r="J66" s="24"/>
    </row>
    <row r="67" spans="3:10" ht="16.5" thickBot="1">
      <c r="C67" s="75">
        <v>54</v>
      </c>
      <c r="D67" s="71"/>
      <c r="E67" s="71">
        <v>1</v>
      </c>
      <c r="F67" s="71"/>
      <c r="G67" s="74">
        <f t="shared" si="0"/>
        <v>0</v>
      </c>
      <c r="H67" s="25"/>
      <c r="I67" s="25"/>
      <c r="J67" s="24"/>
    </row>
    <row r="68" spans="3:10" ht="16.5" thickBot="1">
      <c r="C68" s="75">
        <v>55</v>
      </c>
      <c r="D68" s="71"/>
      <c r="E68" s="71">
        <v>1</v>
      </c>
      <c r="F68" s="71"/>
      <c r="G68" s="74">
        <f t="shared" si="0"/>
        <v>0</v>
      </c>
      <c r="H68" s="25"/>
      <c r="I68" s="25"/>
      <c r="J68" s="24"/>
    </row>
    <row r="69" spans="3:10" ht="16.5" thickBot="1">
      <c r="C69" s="75">
        <v>56</v>
      </c>
      <c r="D69" s="71"/>
      <c r="E69" s="71">
        <v>1</v>
      </c>
      <c r="F69" s="71"/>
      <c r="G69" s="74">
        <f t="shared" si="0"/>
        <v>0</v>
      </c>
      <c r="H69" s="25"/>
      <c r="I69" s="25"/>
      <c r="J69" s="24"/>
    </row>
    <row r="70" spans="3:10" ht="16.5" thickBot="1">
      <c r="C70" s="75">
        <v>57</v>
      </c>
      <c r="D70" s="71"/>
      <c r="E70" s="71">
        <v>1</v>
      </c>
      <c r="F70" s="71"/>
      <c r="G70" s="74">
        <f t="shared" si="0"/>
        <v>0</v>
      </c>
      <c r="H70" s="25"/>
      <c r="I70" s="25"/>
      <c r="J70" s="24"/>
    </row>
    <row r="71" spans="3:10" ht="16.5" thickBot="1">
      <c r="C71" s="75">
        <v>58</v>
      </c>
      <c r="D71" s="71"/>
      <c r="E71" s="71">
        <v>1</v>
      </c>
      <c r="F71" s="71"/>
      <c r="G71" s="74">
        <f t="shared" si="0"/>
        <v>0</v>
      </c>
      <c r="H71" s="25"/>
      <c r="I71" s="25"/>
      <c r="J71" s="24"/>
    </row>
    <row r="72" spans="3:10" ht="16.5" thickBot="1">
      <c r="C72" s="75">
        <v>59</v>
      </c>
      <c r="D72" s="71"/>
      <c r="E72" s="71">
        <v>1</v>
      </c>
      <c r="F72" s="71"/>
      <c r="G72" s="74">
        <f t="shared" si="0"/>
        <v>0</v>
      </c>
      <c r="H72" s="25"/>
      <c r="I72" s="25"/>
      <c r="J72" s="24"/>
    </row>
    <row r="73" spans="3:10" ht="16.5" thickBot="1">
      <c r="C73" s="75">
        <v>60</v>
      </c>
      <c r="D73" s="71"/>
      <c r="E73" s="71">
        <v>1</v>
      </c>
      <c r="F73" s="71"/>
      <c r="G73" s="74">
        <f t="shared" si="0"/>
        <v>0</v>
      </c>
      <c r="H73" s="25"/>
      <c r="I73" s="25"/>
      <c r="J73" s="24"/>
    </row>
    <row r="74" spans="3:10" ht="16.5" thickBot="1">
      <c r="C74" s="75">
        <v>61</v>
      </c>
      <c r="D74" s="71"/>
      <c r="E74" s="71">
        <v>1</v>
      </c>
      <c r="F74" s="71"/>
      <c r="G74" s="74">
        <f t="shared" si="0"/>
        <v>0</v>
      </c>
      <c r="H74" s="25"/>
      <c r="I74" s="25"/>
      <c r="J74" s="24"/>
    </row>
    <row r="75" spans="3:10" ht="16.5" thickBot="1">
      <c r="C75" s="75">
        <v>62</v>
      </c>
      <c r="D75" s="71"/>
      <c r="E75" s="71">
        <v>1</v>
      </c>
      <c r="F75" s="71"/>
      <c r="G75" s="74">
        <f t="shared" si="0"/>
        <v>0</v>
      </c>
      <c r="H75" s="25"/>
      <c r="I75" s="25"/>
      <c r="J75" s="24"/>
    </row>
    <row r="76" spans="3:10" ht="16.5" thickBot="1">
      <c r="C76" s="75">
        <v>63</v>
      </c>
      <c r="D76" s="71"/>
      <c r="E76" s="71">
        <v>1</v>
      </c>
      <c r="F76" s="71"/>
      <c r="G76" s="74">
        <f t="shared" si="0"/>
        <v>0</v>
      </c>
      <c r="H76" s="25"/>
      <c r="I76" s="25"/>
      <c r="J76" s="24"/>
    </row>
    <row r="77" spans="3:10" ht="16.5" thickBot="1">
      <c r="C77" s="75">
        <v>64</v>
      </c>
      <c r="D77" s="71"/>
      <c r="E77" s="71">
        <v>1</v>
      </c>
      <c r="F77" s="71"/>
      <c r="G77" s="74">
        <f t="shared" si="0"/>
        <v>0</v>
      </c>
      <c r="H77" s="25"/>
      <c r="I77" s="25"/>
      <c r="J77" s="24"/>
    </row>
    <row r="78" spans="3:10" ht="16.5" thickBot="1">
      <c r="C78" s="75">
        <v>65</v>
      </c>
      <c r="D78" s="71"/>
      <c r="E78" s="71">
        <v>1</v>
      </c>
      <c r="F78" s="71"/>
      <c r="G78" s="74">
        <f t="shared" si="0"/>
        <v>0</v>
      </c>
      <c r="H78" s="25"/>
      <c r="I78" s="25"/>
      <c r="J78" s="24"/>
    </row>
    <row r="79" spans="3:10" ht="16.5" thickBot="1">
      <c r="C79" s="75">
        <v>66</v>
      </c>
      <c r="D79" s="71"/>
      <c r="E79" s="71">
        <v>1</v>
      </c>
      <c r="F79" s="71"/>
      <c r="G79" s="74">
        <f t="shared" ref="G79:G142" si="1">E79*F79</f>
        <v>0</v>
      </c>
      <c r="H79" s="25"/>
      <c r="I79" s="25"/>
      <c r="J79" s="24"/>
    </row>
    <row r="80" spans="3:10" ht="16.5" thickBot="1">
      <c r="C80" s="75">
        <v>67</v>
      </c>
      <c r="D80" s="71"/>
      <c r="E80" s="71">
        <v>1</v>
      </c>
      <c r="F80" s="71"/>
      <c r="G80" s="74">
        <f t="shared" si="1"/>
        <v>0</v>
      </c>
      <c r="H80" s="25"/>
      <c r="I80" s="25"/>
      <c r="J80" s="24"/>
    </row>
    <row r="81" spans="3:10" ht="16.5" thickBot="1">
      <c r="C81" s="75">
        <v>68</v>
      </c>
      <c r="D81" s="71"/>
      <c r="E81" s="71">
        <v>1</v>
      </c>
      <c r="F81" s="71"/>
      <c r="G81" s="74">
        <f t="shared" si="1"/>
        <v>0</v>
      </c>
      <c r="H81" s="25"/>
      <c r="I81" s="25"/>
      <c r="J81" s="24"/>
    </row>
    <row r="82" spans="3:10" ht="16.5" thickBot="1">
      <c r="C82" s="75">
        <v>69</v>
      </c>
      <c r="D82" s="71"/>
      <c r="E82" s="71">
        <v>1</v>
      </c>
      <c r="F82" s="71"/>
      <c r="G82" s="74">
        <f t="shared" si="1"/>
        <v>0</v>
      </c>
      <c r="H82" s="25"/>
      <c r="I82" s="25"/>
      <c r="J82" s="24"/>
    </row>
    <row r="83" spans="3:10" ht="16.5" thickBot="1">
      <c r="C83" s="75">
        <v>70</v>
      </c>
      <c r="D83" s="71"/>
      <c r="E83" s="71">
        <v>1</v>
      </c>
      <c r="F83" s="71"/>
      <c r="G83" s="74">
        <f t="shared" si="1"/>
        <v>0</v>
      </c>
      <c r="H83" s="25"/>
      <c r="I83" s="25"/>
      <c r="J83" s="24"/>
    </row>
    <row r="84" spans="3:10" ht="16.5" thickBot="1">
      <c r="C84" s="75">
        <v>71</v>
      </c>
      <c r="D84" s="71"/>
      <c r="E84" s="71">
        <v>1</v>
      </c>
      <c r="F84" s="71"/>
      <c r="G84" s="74">
        <f t="shared" si="1"/>
        <v>0</v>
      </c>
      <c r="H84" s="25"/>
      <c r="I84" s="25"/>
      <c r="J84" s="24"/>
    </row>
    <row r="85" spans="3:10" ht="16.5" thickBot="1">
      <c r="C85" s="75">
        <v>72</v>
      </c>
      <c r="D85" s="71"/>
      <c r="E85" s="71">
        <v>1</v>
      </c>
      <c r="F85" s="71"/>
      <c r="G85" s="74">
        <f t="shared" si="1"/>
        <v>0</v>
      </c>
      <c r="H85" s="25"/>
      <c r="I85" s="25"/>
      <c r="J85" s="24"/>
    </row>
    <row r="86" spans="3:10" ht="16.5" thickBot="1">
      <c r="C86" s="75">
        <v>73</v>
      </c>
      <c r="D86" s="71"/>
      <c r="E86" s="71">
        <v>1</v>
      </c>
      <c r="F86" s="71"/>
      <c r="G86" s="74">
        <f t="shared" si="1"/>
        <v>0</v>
      </c>
      <c r="H86" s="25"/>
      <c r="I86" s="25"/>
      <c r="J86" s="24"/>
    </row>
    <row r="87" spans="3:10" ht="16.5" thickBot="1">
      <c r="C87" s="75">
        <v>74</v>
      </c>
      <c r="D87" s="71"/>
      <c r="E87" s="71">
        <v>1</v>
      </c>
      <c r="F87" s="71"/>
      <c r="G87" s="74">
        <f t="shared" si="1"/>
        <v>0</v>
      </c>
      <c r="H87" s="25"/>
      <c r="I87" s="25"/>
      <c r="J87" s="24"/>
    </row>
    <row r="88" spans="3:10" ht="16.5" thickBot="1">
      <c r="C88" s="75">
        <v>75</v>
      </c>
      <c r="D88" s="71"/>
      <c r="E88" s="71">
        <v>1</v>
      </c>
      <c r="F88" s="71"/>
      <c r="G88" s="74">
        <f t="shared" si="1"/>
        <v>0</v>
      </c>
      <c r="H88" s="25"/>
      <c r="I88" s="25"/>
      <c r="J88" s="24"/>
    </row>
    <row r="89" spans="3:10" ht="16.5" thickBot="1">
      <c r="C89" s="75">
        <v>76</v>
      </c>
      <c r="D89" s="71"/>
      <c r="E89" s="71">
        <v>1</v>
      </c>
      <c r="F89" s="71"/>
      <c r="G89" s="74">
        <f t="shared" si="1"/>
        <v>0</v>
      </c>
      <c r="H89" s="25"/>
      <c r="I89" s="25"/>
      <c r="J89" s="24"/>
    </row>
    <row r="90" spans="3:10" ht="16.5" thickBot="1">
      <c r="C90" s="75">
        <v>77</v>
      </c>
      <c r="D90" s="71"/>
      <c r="E90" s="71">
        <v>1</v>
      </c>
      <c r="F90" s="71"/>
      <c r="G90" s="74">
        <f t="shared" si="1"/>
        <v>0</v>
      </c>
      <c r="H90" s="25"/>
      <c r="I90" s="25"/>
      <c r="J90" s="24"/>
    </row>
    <row r="91" spans="3:10" ht="16.5" thickBot="1">
      <c r="C91" s="75">
        <v>78</v>
      </c>
      <c r="D91" s="71"/>
      <c r="E91" s="71">
        <v>1</v>
      </c>
      <c r="F91" s="71"/>
      <c r="G91" s="74">
        <f t="shared" si="1"/>
        <v>0</v>
      </c>
      <c r="H91" s="25"/>
      <c r="I91" s="25"/>
      <c r="J91" s="24"/>
    </row>
    <row r="92" spans="3:10" ht="16.5" thickBot="1">
      <c r="C92" s="75">
        <v>79</v>
      </c>
      <c r="D92" s="71"/>
      <c r="E92" s="71">
        <v>1</v>
      </c>
      <c r="F92" s="71"/>
      <c r="G92" s="74">
        <f t="shared" si="1"/>
        <v>0</v>
      </c>
      <c r="H92" s="25"/>
      <c r="I92" s="25"/>
      <c r="J92" s="24"/>
    </row>
    <row r="93" spans="3:10" ht="16.5" thickBot="1">
      <c r="C93" s="75">
        <v>80</v>
      </c>
      <c r="D93" s="71"/>
      <c r="E93" s="71">
        <v>1</v>
      </c>
      <c r="F93" s="71"/>
      <c r="G93" s="74">
        <f t="shared" si="1"/>
        <v>0</v>
      </c>
      <c r="H93" s="25"/>
      <c r="I93" s="25"/>
      <c r="J93" s="24"/>
    </row>
    <row r="94" spans="3:10" ht="16.5" thickBot="1">
      <c r="C94" s="75">
        <v>81</v>
      </c>
      <c r="D94" s="71"/>
      <c r="E94" s="71">
        <v>1</v>
      </c>
      <c r="F94" s="71"/>
      <c r="G94" s="74">
        <f t="shared" si="1"/>
        <v>0</v>
      </c>
      <c r="H94" s="25"/>
      <c r="I94" s="25"/>
      <c r="J94" s="24"/>
    </row>
    <row r="95" spans="3:10" ht="16.5" thickBot="1">
      <c r="C95" s="75">
        <v>82</v>
      </c>
      <c r="D95" s="71"/>
      <c r="E95" s="71">
        <v>1</v>
      </c>
      <c r="F95" s="71"/>
      <c r="G95" s="74">
        <f t="shared" si="1"/>
        <v>0</v>
      </c>
      <c r="H95" s="25"/>
      <c r="I95" s="25"/>
      <c r="J95" s="24"/>
    </row>
    <row r="96" spans="3:10" ht="16.5" thickBot="1">
      <c r="C96" s="75">
        <v>83</v>
      </c>
      <c r="D96" s="71"/>
      <c r="E96" s="71">
        <v>1</v>
      </c>
      <c r="F96" s="71"/>
      <c r="G96" s="74">
        <f t="shared" si="1"/>
        <v>0</v>
      </c>
      <c r="H96" s="25"/>
      <c r="I96" s="25"/>
      <c r="J96" s="24"/>
    </row>
    <row r="97" spans="3:10" ht="16.5" thickBot="1">
      <c r="C97" s="75">
        <v>84</v>
      </c>
      <c r="D97" s="71"/>
      <c r="E97" s="71">
        <v>1</v>
      </c>
      <c r="F97" s="71"/>
      <c r="G97" s="74">
        <f t="shared" si="1"/>
        <v>0</v>
      </c>
      <c r="H97" s="25"/>
      <c r="I97" s="25"/>
      <c r="J97" s="24"/>
    </row>
    <row r="98" spans="3:10" ht="16.5" thickBot="1">
      <c r="C98" s="75">
        <v>85</v>
      </c>
      <c r="D98" s="71"/>
      <c r="E98" s="71">
        <v>1</v>
      </c>
      <c r="F98" s="71"/>
      <c r="G98" s="74">
        <f t="shared" si="1"/>
        <v>0</v>
      </c>
      <c r="H98" s="25"/>
      <c r="I98" s="25"/>
      <c r="J98" s="24"/>
    </row>
    <row r="99" spans="3:10" ht="16.5" thickBot="1">
      <c r="C99" s="75">
        <v>86</v>
      </c>
      <c r="D99" s="71"/>
      <c r="E99" s="71">
        <v>1</v>
      </c>
      <c r="F99" s="71"/>
      <c r="G99" s="74">
        <f t="shared" si="1"/>
        <v>0</v>
      </c>
      <c r="H99" s="25"/>
      <c r="I99" s="25"/>
      <c r="J99" s="24"/>
    </row>
    <row r="100" spans="3:10" ht="16.5" thickBot="1">
      <c r="C100" s="75">
        <v>87</v>
      </c>
      <c r="D100" s="71"/>
      <c r="E100" s="71">
        <v>1</v>
      </c>
      <c r="F100" s="71"/>
      <c r="G100" s="74">
        <f t="shared" si="1"/>
        <v>0</v>
      </c>
      <c r="H100" s="25"/>
      <c r="I100" s="25"/>
      <c r="J100" s="24"/>
    </row>
    <row r="101" spans="3:10" ht="16.5" thickBot="1">
      <c r="C101" s="75">
        <v>88</v>
      </c>
      <c r="D101" s="71"/>
      <c r="E101" s="71">
        <v>1</v>
      </c>
      <c r="F101" s="71"/>
      <c r="G101" s="74">
        <f t="shared" si="1"/>
        <v>0</v>
      </c>
      <c r="H101" s="25"/>
      <c r="I101" s="25"/>
      <c r="J101" s="24"/>
    </row>
    <row r="102" spans="3:10" ht="16.5" thickBot="1">
      <c r="C102" s="75">
        <v>89</v>
      </c>
      <c r="D102" s="71"/>
      <c r="E102" s="71">
        <v>1</v>
      </c>
      <c r="F102" s="71"/>
      <c r="G102" s="74">
        <f t="shared" si="1"/>
        <v>0</v>
      </c>
      <c r="H102" s="25"/>
      <c r="I102" s="25"/>
      <c r="J102" s="24"/>
    </row>
    <row r="103" spans="3:10" ht="16.5" thickBot="1">
      <c r="C103" s="75">
        <v>90</v>
      </c>
      <c r="D103" s="71"/>
      <c r="E103" s="71">
        <v>1</v>
      </c>
      <c r="F103" s="71"/>
      <c r="G103" s="74">
        <f t="shared" si="1"/>
        <v>0</v>
      </c>
      <c r="H103" s="25"/>
      <c r="I103" s="25"/>
      <c r="J103" s="24"/>
    </row>
    <row r="104" spans="3:10" ht="16.5" thickBot="1">
      <c r="C104" s="75">
        <v>91</v>
      </c>
      <c r="D104" s="71"/>
      <c r="E104" s="71">
        <v>1</v>
      </c>
      <c r="F104" s="71"/>
      <c r="G104" s="74">
        <f t="shared" si="1"/>
        <v>0</v>
      </c>
      <c r="H104" s="25"/>
      <c r="I104" s="25"/>
      <c r="J104" s="24"/>
    </row>
    <row r="105" spans="3:10" ht="16.5" thickBot="1">
      <c r="C105" s="75">
        <v>92</v>
      </c>
      <c r="D105" s="71"/>
      <c r="E105" s="71">
        <v>1</v>
      </c>
      <c r="F105" s="71"/>
      <c r="G105" s="74">
        <f t="shared" si="1"/>
        <v>0</v>
      </c>
      <c r="H105" s="25"/>
      <c r="I105" s="25"/>
      <c r="J105" s="24"/>
    </row>
    <row r="106" spans="3:10" ht="16.5" thickBot="1">
      <c r="C106" s="75">
        <v>93</v>
      </c>
      <c r="D106" s="71"/>
      <c r="E106" s="71">
        <v>1</v>
      </c>
      <c r="F106" s="71"/>
      <c r="G106" s="74">
        <f t="shared" si="1"/>
        <v>0</v>
      </c>
      <c r="H106" s="25"/>
      <c r="I106" s="25"/>
      <c r="J106" s="24"/>
    </row>
    <row r="107" spans="3:10" ht="16.5" thickBot="1">
      <c r="C107" s="75">
        <v>94</v>
      </c>
      <c r="D107" s="71"/>
      <c r="E107" s="71">
        <v>1</v>
      </c>
      <c r="F107" s="71"/>
      <c r="G107" s="74">
        <f t="shared" si="1"/>
        <v>0</v>
      </c>
      <c r="H107" s="25"/>
      <c r="I107" s="25"/>
      <c r="J107" s="24"/>
    </row>
    <row r="108" spans="3:10" ht="16.5" thickBot="1">
      <c r="C108" s="75">
        <v>95</v>
      </c>
      <c r="D108" s="71"/>
      <c r="E108" s="71">
        <v>1</v>
      </c>
      <c r="F108" s="71"/>
      <c r="G108" s="74">
        <f t="shared" si="1"/>
        <v>0</v>
      </c>
      <c r="H108" s="25"/>
      <c r="I108" s="25"/>
      <c r="J108" s="24"/>
    </row>
    <row r="109" spans="3:10" ht="16.5" thickBot="1">
      <c r="C109" s="75">
        <v>96</v>
      </c>
      <c r="D109" s="71"/>
      <c r="E109" s="71">
        <v>1</v>
      </c>
      <c r="F109" s="71"/>
      <c r="G109" s="74">
        <f t="shared" si="1"/>
        <v>0</v>
      </c>
      <c r="H109" s="25"/>
      <c r="I109" s="25"/>
      <c r="J109" s="24"/>
    </row>
    <row r="110" spans="3:10" ht="16.5" thickBot="1">
      <c r="C110" s="75">
        <v>97</v>
      </c>
      <c r="D110" s="71"/>
      <c r="E110" s="71">
        <v>1</v>
      </c>
      <c r="F110" s="71"/>
      <c r="G110" s="74">
        <f t="shared" si="1"/>
        <v>0</v>
      </c>
      <c r="H110" s="25"/>
      <c r="I110" s="25"/>
      <c r="J110" s="24"/>
    </row>
    <row r="111" spans="3:10" ht="16.5" thickBot="1">
      <c r="C111" s="75">
        <v>98</v>
      </c>
      <c r="D111" s="71"/>
      <c r="E111" s="71">
        <v>1</v>
      </c>
      <c r="F111" s="71"/>
      <c r="G111" s="74">
        <f t="shared" si="1"/>
        <v>0</v>
      </c>
      <c r="H111" s="25"/>
      <c r="I111" s="25"/>
      <c r="J111" s="24"/>
    </row>
    <row r="112" spans="3:10" ht="16.5" thickBot="1">
      <c r="C112" s="75">
        <v>99</v>
      </c>
      <c r="D112" s="71"/>
      <c r="E112" s="71">
        <v>1</v>
      </c>
      <c r="F112" s="71"/>
      <c r="G112" s="74">
        <f t="shared" si="1"/>
        <v>0</v>
      </c>
      <c r="H112" s="25"/>
      <c r="I112" s="25"/>
      <c r="J112" s="24"/>
    </row>
    <row r="113" spans="3:10" ht="16.5" thickBot="1">
      <c r="C113" s="75">
        <v>100</v>
      </c>
      <c r="D113" s="71"/>
      <c r="E113" s="71">
        <v>1</v>
      </c>
      <c r="F113" s="71"/>
      <c r="G113" s="74">
        <f t="shared" si="1"/>
        <v>0</v>
      </c>
      <c r="H113" s="25"/>
      <c r="I113" s="25"/>
      <c r="J113" s="24"/>
    </row>
    <row r="114" spans="3:10" ht="16.5" thickBot="1">
      <c r="C114" s="75">
        <v>101</v>
      </c>
      <c r="D114" s="71"/>
      <c r="E114" s="71">
        <v>1</v>
      </c>
      <c r="F114" s="71"/>
      <c r="G114" s="74">
        <f t="shared" si="1"/>
        <v>0</v>
      </c>
      <c r="H114" s="25"/>
      <c r="I114" s="25"/>
      <c r="J114" s="24"/>
    </row>
    <row r="115" spans="3:10" ht="16.5" thickBot="1">
      <c r="C115" s="75">
        <v>102</v>
      </c>
      <c r="D115" s="71"/>
      <c r="E115" s="71">
        <v>1</v>
      </c>
      <c r="F115" s="71"/>
      <c r="G115" s="74">
        <f t="shared" si="1"/>
        <v>0</v>
      </c>
      <c r="H115" s="25"/>
      <c r="I115" s="25"/>
      <c r="J115" s="24"/>
    </row>
    <row r="116" spans="3:10" ht="16.5" thickBot="1">
      <c r="C116" s="75">
        <v>103</v>
      </c>
      <c r="D116" s="71"/>
      <c r="E116" s="71">
        <v>1</v>
      </c>
      <c r="F116" s="71"/>
      <c r="G116" s="74">
        <f t="shared" si="1"/>
        <v>0</v>
      </c>
      <c r="H116" s="25"/>
      <c r="I116" s="25"/>
      <c r="J116" s="24"/>
    </row>
    <row r="117" spans="3:10" ht="16.5" thickBot="1">
      <c r="C117" s="75">
        <v>104</v>
      </c>
      <c r="D117" s="71"/>
      <c r="E117" s="71">
        <v>1</v>
      </c>
      <c r="F117" s="71"/>
      <c r="G117" s="74">
        <f t="shared" si="1"/>
        <v>0</v>
      </c>
      <c r="H117" s="25"/>
      <c r="I117" s="25"/>
      <c r="J117" s="24"/>
    </row>
    <row r="118" spans="3:10" ht="16.5" thickBot="1">
      <c r="C118" s="75">
        <v>105</v>
      </c>
      <c r="D118" s="71"/>
      <c r="E118" s="71">
        <v>1</v>
      </c>
      <c r="F118" s="71"/>
      <c r="G118" s="74">
        <f t="shared" si="1"/>
        <v>0</v>
      </c>
      <c r="H118" s="25"/>
      <c r="I118" s="25"/>
      <c r="J118" s="24"/>
    </row>
    <row r="119" spans="3:10" ht="16.5" thickBot="1">
      <c r="C119" s="75">
        <v>106</v>
      </c>
      <c r="D119" s="71"/>
      <c r="E119" s="71">
        <v>1</v>
      </c>
      <c r="F119" s="71"/>
      <c r="G119" s="74">
        <f t="shared" si="1"/>
        <v>0</v>
      </c>
      <c r="H119" s="25"/>
      <c r="I119" s="25"/>
      <c r="J119" s="24"/>
    </row>
    <row r="120" spans="3:10" ht="16.5" thickBot="1">
      <c r="C120" s="75">
        <v>107</v>
      </c>
      <c r="D120" s="71"/>
      <c r="E120" s="71">
        <v>1</v>
      </c>
      <c r="F120" s="71"/>
      <c r="G120" s="74">
        <f t="shared" si="1"/>
        <v>0</v>
      </c>
      <c r="H120" s="25"/>
      <c r="I120" s="25"/>
      <c r="J120" s="24"/>
    </row>
    <row r="121" spans="3:10" ht="16.5" thickBot="1">
      <c r="C121" s="75">
        <v>108</v>
      </c>
      <c r="D121" s="71"/>
      <c r="E121" s="71">
        <v>1</v>
      </c>
      <c r="F121" s="71"/>
      <c r="G121" s="74">
        <f t="shared" si="1"/>
        <v>0</v>
      </c>
      <c r="H121" s="25"/>
      <c r="I121" s="25"/>
      <c r="J121" s="24"/>
    </row>
    <row r="122" spans="3:10" ht="16.5" thickBot="1">
      <c r="C122" s="75">
        <v>109</v>
      </c>
      <c r="D122" s="71"/>
      <c r="E122" s="71">
        <v>1</v>
      </c>
      <c r="F122" s="71"/>
      <c r="G122" s="74">
        <f t="shared" si="1"/>
        <v>0</v>
      </c>
      <c r="H122" s="25"/>
      <c r="I122" s="25"/>
      <c r="J122" s="24"/>
    </row>
    <row r="123" spans="3:10" ht="16.5" thickBot="1">
      <c r="C123" s="75">
        <v>110</v>
      </c>
      <c r="D123" s="71"/>
      <c r="E123" s="71">
        <v>1</v>
      </c>
      <c r="F123" s="71"/>
      <c r="G123" s="74">
        <f t="shared" si="1"/>
        <v>0</v>
      </c>
      <c r="H123" s="25"/>
      <c r="I123" s="25"/>
      <c r="J123" s="24"/>
    </row>
    <row r="124" spans="3:10" ht="16.5" thickBot="1">
      <c r="C124" s="75">
        <v>111</v>
      </c>
      <c r="D124" s="71"/>
      <c r="E124" s="71">
        <v>1</v>
      </c>
      <c r="F124" s="71"/>
      <c r="G124" s="74">
        <f t="shared" si="1"/>
        <v>0</v>
      </c>
      <c r="H124" s="25"/>
      <c r="I124" s="25"/>
      <c r="J124" s="24"/>
    </row>
    <row r="125" spans="3:10" ht="16.5" thickBot="1">
      <c r="C125" s="75">
        <v>112</v>
      </c>
      <c r="D125" s="71"/>
      <c r="E125" s="71">
        <v>1</v>
      </c>
      <c r="F125" s="71"/>
      <c r="G125" s="74">
        <f t="shared" si="1"/>
        <v>0</v>
      </c>
      <c r="H125" s="25"/>
      <c r="I125" s="25"/>
      <c r="J125" s="24"/>
    </row>
    <row r="126" spans="3:10" ht="16.5" thickBot="1">
      <c r="C126" s="75">
        <v>113</v>
      </c>
      <c r="D126" s="71"/>
      <c r="E126" s="71">
        <v>1</v>
      </c>
      <c r="F126" s="71"/>
      <c r="G126" s="74">
        <f t="shared" si="1"/>
        <v>0</v>
      </c>
      <c r="H126" s="25"/>
      <c r="I126" s="25"/>
      <c r="J126" s="24"/>
    </row>
    <row r="127" spans="3:10" ht="16.5" thickBot="1">
      <c r="C127" s="75">
        <v>114</v>
      </c>
      <c r="D127" s="71"/>
      <c r="E127" s="71">
        <v>1</v>
      </c>
      <c r="F127" s="71"/>
      <c r="G127" s="74">
        <f t="shared" si="1"/>
        <v>0</v>
      </c>
      <c r="H127" s="25"/>
      <c r="I127" s="25"/>
      <c r="J127" s="24"/>
    </row>
    <row r="128" spans="3:10" ht="16.5" thickBot="1">
      <c r="C128" s="75">
        <v>115</v>
      </c>
      <c r="D128" s="71"/>
      <c r="E128" s="71">
        <v>1</v>
      </c>
      <c r="F128" s="71"/>
      <c r="G128" s="74">
        <f t="shared" si="1"/>
        <v>0</v>
      </c>
      <c r="H128" s="25"/>
      <c r="I128" s="25"/>
      <c r="J128" s="24"/>
    </row>
    <row r="129" spans="3:10" ht="16.5" thickBot="1">
      <c r="C129" s="75">
        <v>116</v>
      </c>
      <c r="D129" s="71"/>
      <c r="E129" s="71">
        <v>1</v>
      </c>
      <c r="F129" s="71"/>
      <c r="G129" s="74">
        <f t="shared" si="1"/>
        <v>0</v>
      </c>
      <c r="H129" s="25"/>
      <c r="I129" s="25"/>
      <c r="J129" s="24"/>
    </row>
    <row r="130" spans="3:10" ht="16.5" thickBot="1">
      <c r="C130" s="75">
        <v>117</v>
      </c>
      <c r="D130" s="71"/>
      <c r="E130" s="71">
        <v>1</v>
      </c>
      <c r="F130" s="71"/>
      <c r="G130" s="74">
        <f t="shared" si="1"/>
        <v>0</v>
      </c>
      <c r="H130" s="25"/>
      <c r="I130" s="25"/>
      <c r="J130" s="24"/>
    </row>
    <row r="131" spans="3:10" ht="16.5" thickBot="1">
      <c r="C131" s="75">
        <v>118</v>
      </c>
      <c r="D131" s="71"/>
      <c r="E131" s="71">
        <v>1</v>
      </c>
      <c r="F131" s="71"/>
      <c r="G131" s="74">
        <f t="shared" si="1"/>
        <v>0</v>
      </c>
      <c r="H131" s="25"/>
      <c r="I131" s="25"/>
      <c r="J131" s="24"/>
    </row>
    <row r="132" spans="3:10" ht="16.5" thickBot="1">
      <c r="C132" s="75">
        <v>119</v>
      </c>
      <c r="D132" s="71"/>
      <c r="E132" s="71">
        <v>1</v>
      </c>
      <c r="F132" s="71"/>
      <c r="G132" s="74">
        <f t="shared" si="1"/>
        <v>0</v>
      </c>
      <c r="H132" s="25"/>
      <c r="I132" s="25"/>
      <c r="J132" s="24"/>
    </row>
    <row r="133" spans="3:10" ht="16.5" thickBot="1">
      <c r="C133" s="75">
        <v>120</v>
      </c>
      <c r="D133" s="71"/>
      <c r="E133" s="71">
        <v>1</v>
      </c>
      <c r="F133" s="71"/>
      <c r="G133" s="74">
        <f t="shared" si="1"/>
        <v>0</v>
      </c>
      <c r="H133" s="25"/>
      <c r="I133" s="25"/>
      <c r="J133" s="24"/>
    </row>
    <row r="134" spans="3:10" ht="16.5" thickBot="1">
      <c r="C134" s="75">
        <v>121</v>
      </c>
      <c r="D134" s="71"/>
      <c r="E134" s="71">
        <v>1</v>
      </c>
      <c r="F134" s="71"/>
      <c r="G134" s="74">
        <f t="shared" si="1"/>
        <v>0</v>
      </c>
      <c r="H134" s="25"/>
      <c r="I134" s="25"/>
      <c r="J134" s="24"/>
    </row>
    <row r="135" spans="3:10" ht="16.5" thickBot="1">
      <c r="C135" s="75">
        <v>122</v>
      </c>
      <c r="D135" s="71"/>
      <c r="E135" s="71">
        <v>1</v>
      </c>
      <c r="F135" s="71"/>
      <c r="G135" s="74">
        <f t="shared" si="1"/>
        <v>0</v>
      </c>
      <c r="H135" s="25"/>
      <c r="I135" s="25"/>
      <c r="J135" s="24"/>
    </row>
    <row r="136" spans="3:10" ht="16.5" thickBot="1">
      <c r="C136" s="75">
        <v>123</v>
      </c>
      <c r="D136" s="71"/>
      <c r="E136" s="71">
        <v>1</v>
      </c>
      <c r="F136" s="71"/>
      <c r="G136" s="74">
        <f t="shared" si="1"/>
        <v>0</v>
      </c>
      <c r="H136" s="25"/>
      <c r="I136" s="25"/>
      <c r="J136" s="24"/>
    </row>
    <row r="137" spans="3:10" ht="16.5" thickBot="1">
      <c r="C137" s="75">
        <v>124</v>
      </c>
      <c r="D137" s="71"/>
      <c r="E137" s="71">
        <v>1</v>
      </c>
      <c r="F137" s="71"/>
      <c r="G137" s="74">
        <f t="shared" si="1"/>
        <v>0</v>
      </c>
      <c r="H137" s="25"/>
      <c r="I137" s="25"/>
      <c r="J137" s="24"/>
    </row>
    <row r="138" spans="3:10" ht="16.5" thickBot="1">
      <c r="C138" s="75">
        <v>125</v>
      </c>
      <c r="D138" s="71"/>
      <c r="E138" s="71">
        <v>1</v>
      </c>
      <c r="F138" s="71"/>
      <c r="G138" s="74">
        <f t="shared" si="1"/>
        <v>0</v>
      </c>
      <c r="H138" s="25"/>
      <c r="I138" s="25"/>
      <c r="J138" s="24"/>
    </row>
    <row r="139" spans="3:10" ht="16.5" thickBot="1">
      <c r="C139" s="75">
        <v>126</v>
      </c>
      <c r="D139" s="71"/>
      <c r="E139" s="71">
        <v>1</v>
      </c>
      <c r="F139" s="71"/>
      <c r="G139" s="74">
        <f t="shared" si="1"/>
        <v>0</v>
      </c>
      <c r="H139" s="25"/>
      <c r="I139" s="25"/>
      <c r="J139" s="24"/>
    </row>
    <row r="140" spans="3:10" ht="16.5" thickBot="1">
      <c r="C140" s="75">
        <v>127</v>
      </c>
      <c r="D140" s="71"/>
      <c r="E140" s="71">
        <v>1</v>
      </c>
      <c r="F140" s="71"/>
      <c r="G140" s="74">
        <f t="shared" si="1"/>
        <v>0</v>
      </c>
      <c r="H140" s="25"/>
      <c r="I140" s="25"/>
      <c r="J140" s="24"/>
    </row>
    <row r="141" spans="3:10" ht="16.5" thickBot="1">
      <c r="C141" s="75">
        <v>128</v>
      </c>
      <c r="D141" s="71"/>
      <c r="E141" s="71">
        <v>1</v>
      </c>
      <c r="F141" s="71"/>
      <c r="G141" s="74">
        <f t="shared" si="1"/>
        <v>0</v>
      </c>
      <c r="H141" s="25"/>
      <c r="I141" s="25"/>
      <c r="J141" s="24"/>
    </row>
    <row r="142" spans="3:10" ht="16.5" thickBot="1">
      <c r="C142" s="75">
        <v>129</v>
      </c>
      <c r="D142" s="71"/>
      <c r="E142" s="71">
        <v>1</v>
      </c>
      <c r="F142" s="71"/>
      <c r="G142" s="74">
        <f t="shared" si="1"/>
        <v>0</v>
      </c>
      <c r="H142" s="25"/>
      <c r="I142" s="25"/>
      <c r="J142" s="24"/>
    </row>
    <row r="143" spans="3:10" ht="16.5" thickBot="1">
      <c r="C143" s="75">
        <v>130</v>
      </c>
      <c r="D143" s="71"/>
      <c r="E143" s="71">
        <v>1</v>
      </c>
      <c r="F143" s="71"/>
      <c r="G143" s="74">
        <f t="shared" ref="G143:G206" si="2">E143*F143</f>
        <v>0</v>
      </c>
      <c r="H143" s="25"/>
      <c r="I143" s="25"/>
      <c r="J143" s="24"/>
    </row>
    <row r="144" spans="3:10" ht="16.5" thickBot="1">
      <c r="C144" s="75">
        <v>131</v>
      </c>
      <c r="D144" s="71"/>
      <c r="E144" s="71">
        <v>1</v>
      </c>
      <c r="F144" s="71"/>
      <c r="G144" s="74">
        <f t="shared" si="2"/>
        <v>0</v>
      </c>
      <c r="H144" s="25"/>
      <c r="I144" s="25"/>
      <c r="J144" s="24"/>
    </row>
    <row r="145" spans="3:10" ht="16.5" thickBot="1">
      <c r="C145" s="75">
        <v>132</v>
      </c>
      <c r="D145" s="71"/>
      <c r="E145" s="71">
        <v>1</v>
      </c>
      <c r="F145" s="71"/>
      <c r="G145" s="74">
        <f t="shared" si="2"/>
        <v>0</v>
      </c>
      <c r="H145" s="25"/>
      <c r="I145" s="25"/>
      <c r="J145" s="24"/>
    </row>
    <row r="146" spans="3:10" ht="16.5" thickBot="1">
      <c r="C146" s="75">
        <v>133</v>
      </c>
      <c r="D146" s="71"/>
      <c r="E146" s="71">
        <v>1</v>
      </c>
      <c r="F146" s="71"/>
      <c r="G146" s="74">
        <f t="shared" si="2"/>
        <v>0</v>
      </c>
      <c r="H146" s="25"/>
      <c r="I146" s="25"/>
      <c r="J146" s="24"/>
    </row>
    <row r="147" spans="3:10" ht="16.5" thickBot="1">
      <c r="C147" s="75">
        <v>134</v>
      </c>
      <c r="D147" s="71"/>
      <c r="E147" s="71">
        <v>1</v>
      </c>
      <c r="F147" s="71"/>
      <c r="G147" s="74">
        <f t="shared" si="2"/>
        <v>0</v>
      </c>
      <c r="H147" s="25"/>
      <c r="I147" s="25"/>
      <c r="J147" s="24"/>
    </row>
    <row r="148" spans="3:10" ht="16.5" thickBot="1">
      <c r="C148" s="75">
        <v>135</v>
      </c>
      <c r="D148" s="71"/>
      <c r="E148" s="71">
        <v>1</v>
      </c>
      <c r="F148" s="71"/>
      <c r="G148" s="74">
        <f t="shared" si="2"/>
        <v>0</v>
      </c>
      <c r="H148" s="25"/>
      <c r="I148" s="25"/>
      <c r="J148" s="24"/>
    </row>
    <row r="149" spans="3:10" ht="16.5" thickBot="1">
      <c r="C149" s="75">
        <v>136</v>
      </c>
      <c r="D149" s="71"/>
      <c r="E149" s="71">
        <v>1</v>
      </c>
      <c r="F149" s="71"/>
      <c r="G149" s="74">
        <f t="shared" si="2"/>
        <v>0</v>
      </c>
      <c r="H149" s="25"/>
      <c r="I149" s="25"/>
      <c r="J149" s="24"/>
    </row>
    <row r="150" spans="3:10" ht="16.5" thickBot="1">
      <c r="C150" s="75">
        <v>137</v>
      </c>
      <c r="D150" s="71"/>
      <c r="E150" s="71">
        <v>1</v>
      </c>
      <c r="F150" s="71"/>
      <c r="G150" s="74">
        <f t="shared" si="2"/>
        <v>0</v>
      </c>
      <c r="H150" s="25"/>
      <c r="I150" s="25"/>
      <c r="J150" s="24"/>
    </row>
    <row r="151" spans="3:10" ht="16.5" thickBot="1">
      <c r="C151" s="75">
        <v>138</v>
      </c>
      <c r="D151" s="71"/>
      <c r="E151" s="71">
        <v>1</v>
      </c>
      <c r="F151" s="71"/>
      <c r="G151" s="74">
        <f t="shared" si="2"/>
        <v>0</v>
      </c>
      <c r="H151" s="25"/>
      <c r="I151" s="25"/>
      <c r="J151" s="24"/>
    </row>
    <row r="152" spans="3:10" ht="16.5" thickBot="1">
      <c r="C152" s="75">
        <v>139</v>
      </c>
      <c r="D152" s="71"/>
      <c r="E152" s="71">
        <v>1</v>
      </c>
      <c r="F152" s="71"/>
      <c r="G152" s="74">
        <f t="shared" si="2"/>
        <v>0</v>
      </c>
      <c r="H152" s="25"/>
      <c r="I152" s="25"/>
      <c r="J152" s="24"/>
    </row>
    <row r="153" spans="3:10" ht="16.5" thickBot="1">
      <c r="C153" s="75">
        <v>140</v>
      </c>
      <c r="D153" s="71"/>
      <c r="E153" s="71">
        <v>1</v>
      </c>
      <c r="F153" s="71"/>
      <c r="G153" s="74">
        <f t="shared" si="2"/>
        <v>0</v>
      </c>
      <c r="H153" s="25"/>
      <c r="I153" s="25"/>
      <c r="J153" s="24"/>
    </row>
    <row r="154" spans="3:10" ht="16.5" thickBot="1">
      <c r="C154" s="75">
        <v>141</v>
      </c>
      <c r="D154" s="71"/>
      <c r="E154" s="71">
        <v>1</v>
      </c>
      <c r="F154" s="71"/>
      <c r="G154" s="74">
        <f t="shared" si="2"/>
        <v>0</v>
      </c>
      <c r="H154" s="25"/>
      <c r="I154" s="25"/>
      <c r="J154" s="24"/>
    </row>
    <row r="155" spans="3:10" ht="16.5" thickBot="1">
      <c r="C155" s="75">
        <v>142</v>
      </c>
      <c r="D155" s="71"/>
      <c r="E155" s="71">
        <v>1</v>
      </c>
      <c r="F155" s="71"/>
      <c r="G155" s="74">
        <f t="shared" si="2"/>
        <v>0</v>
      </c>
      <c r="H155" s="25"/>
      <c r="I155" s="25"/>
      <c r="J155" s="24"/>
    </row>
    <row r="156" spans="3:10" ht="16.5" thickBot="1">
      <c r="C156" s="75">
        <v>143</v>
      </c>
      <c r="D156" s="71"/>
      <c r="E156" s="71">
        <v>1</v>
      </c>
      <c r="F156" s="71"/>
      <c r="G156" s="74">
        <f t="shared" si="2"/>
        <v>0</v>
      </c>
      <c r="H156" s="25"/>
      <c r="I156" s="25"/>
      <c r="J156" s="24"/>
    </row>
    <row r="157" spans="3:10" ht="16.5" thickBot="1">
      <c r="C157" s="75">
        <v>144</v>
      </c>
      <c r="D157" s="71"/>
      <c r="E157" s="71">
        <v>1</v>
      </c>
      <c r="F157" s="71"/>
      <c r="G157" s="74">
        <f t="shared" si="2"/>
        <v>0</v>
      </c>
      <c r="H157" s="25"/>
      <c r="I157" s="25"/>
      <c r="J157" s="24"/>
    </row>
    <row r="158" spans="3:10" ht="16.5" thickBot="1">
      <c r="C158" s="75">
        <v>145</v>
      </c>
      <c r="D158" s="71"/>
      <c r="E158" s="71">
        <v>1</v>
      </c>
      <c r="F158" s="71"/>
      <c r="G158" s="74">
        <f t="shared" si="2"/>
        <v>0</v>
      </c>
      <c r="H158" s="25"/>
      <c r="I158" s="25"/>
      <c r="J158" s="24"/>
    </row>
    <row r="159" spans="3:10" ht="16.5" thickBot="1">
      <c r="C159" s="75">
        <v>146</v>
      </c>
      <c r="D159" s="71"/>
      <c r="E159" s="71">
        <v>1</v>
      </c>
      <c r="F159" s="71"/>
      <c r="G159" s="74">
        <f t="shared" si="2"/>
        <v>0</v>
      </c>
      <c r="H159" s="25"/>
      <c r="I159" s="25"/>
      <c r="J159" s="24"/>
    </row>
    <row r="160" spans="3:10" ht="16.5" thickBot="1">
      <c r="C160" s="75">
        <v>147</v>
      </c>
      <c r="D160" s="71"/>
      <c r="E160" s="71">
        <v>1</v>
      </c>
      <c r="F160" s="71"/>
      <c r="G160" s="74">
        <f t="shared" si="2"/>
        <v>0</v>
      </c>
      <c r="H160" s="25"/>
      <c r="I160" s="25"/>
      <c r="J160" s="24"/>
    </row>
    <row r="161" spans="3:10" ht="16.5" thickBot="1">
      <c r="C161" s="75">
        <v>148</v>
      </c>
      <c r="D161" s="71"/>
      <c r="E161" s="71">
        <v>1</v>
      </c>
      <c r="F161" s="71"/>
      <c r="G161" s="74">
        <f t="shared" si="2"/>
        <v>0</v>
      </c>
      <c r="H161" s="25"/>
      <c r="I161" s="25"/>
      <c r="J161" s="24"/>
    </row>
    <row r="162" spans="3:10" ht="16.5" thickBot="1">
      <c r="C162" s="75">
        <v>149</v>
      </c>
      <c r="D162" s="71"/>
      <c r="E162" s="71">
        <v>1</v>
      </c>
      <c r="F162" s="71"/>
      <c r="G162" s="74">
        <f t="shared" si="2"/>
        <v>0</v>
      </c>
      <c r="H162" s="25"/>
      <c r="I162" s="25"/>
      <c r="J162" s="24"/>
    </row>
    <row r="163" spans="3:10" ht="16.5" thickBot="1">
      <c r="C163" s="75">
        <v>150</v>
      </c>
      <c r="D163" s="71"/>
      <c r="E163" s="71">
        <v>1</v>
      </c>
      <c r="F163" s="71"/>
      <c r="G163" s="74">
        <f t="shared" si="2"/>
        <v>0</v>
      </c>
      <c r="H163" s="25"/>
      <c r="I163" s="25"/>
      <c r="J163" s="24"/>
    </row>
    <row r="164" spans="3:10" ht="16.5" thickBot="1">
      <c r="C164" s="75">
        <v>151</v>
      </c>
      <c r="D164" s="71"/>
      <c r="E164" s="71">
        <v>1</v>
      </c>
      <c r="F164" s="71"/>
      <c r="G164" s="74">
        <f t="shared" si="2"/>
        <v>0</v>
      </c>
      <c r="H164" s="25"/>
      <c r="I164" s="25"/>
      <c r="J164" s="24"/>
    </row>
    <row r="165" spans="3:10" ht="16.5" thickBot="1">
      <c r="C165" s="75">
        <v>152</v>
      </c>
      <c r="D165" s="71"/>
      <c r="E165" s="71">
        <v>1</v>
      </c>
      <c r="F165" s="71"/>
      <c r="G165" s="74">
        <f t="shared" si="2"/>
        <v>0</v>
      </c>
      <c r="H165" s="25"/>
      <c r="I165" s="25"/>
      <c r="J165" s="24"/>
    </row>
    <row r="166" spans="3:10" ht="16.5" thickBot="1">
      <c r="C166" s="75">
        <v>153</v>
      </c>
      <c r="D166" s="71"/>
      <c r="E166" s="71">
        <v>1</v>
      </c>
      <c r="F166" s="71"/>
      <c r="G166" s="74">
        <f t="shared" si="2"/>
        <v>0</v>
      </c>
      <c r="H166" s="25"/>
      <c r="I166" s="25"/>
      <c r="J166" s="24"/>
    </row>
    <row r="167" spans="3:10" ht="16.5" thickBot="1">
      <c r="C167" s="75">
        <v>154</v>
      </c>
      <c r="D167" s="71"/>
      <c r="E167" s="71">
        <v>1</v>
      </c>
      <c r="F167" s="71"/>
      <c r="G167" s="74">
        <f t="shared" si="2"/>
        <v>0</v>
      </c>
      <c r="H167" s="25"/>
      <c r="I167" s="25"/>
      <c r="J167" s="24"/>
    </row>
    <row r="168" spans="3:10" ht="16.5" thickBot="1">
      <c r="C168" s="75">
        <v>155</v>
      </c>
      <c r="D168" s="71"/>
      <c r="E168" s="71">
        <v>1</v>
      </c>
      <c r="F168" s="71"/>
      <c r="G168" s="74">
        <f t="shared" si="2"/>
        <v>0</v>
      </c>
      <c r="H168" s="25"/>
      <c r="I168" s="25"/>
      <c r="J168" s="24"/>
    </row>
    <row r="169" spans="3:10" ht="16.5" thickBot="1">
      <c r="C169" s="75">
        <v>156</v>
      </c>
      <c r="D169" s="71"/>
      <c r="E169" s="71">
        <v>1</v>
      </c>
      <c r="F169" s="71"/>
      <c r="G169" s="74">
        <f t="shared" si="2"/>
        <v>0</v>
      </c>
      <c r="H169" s="25"/>
      <c r="I169" s="25"/>
      <c r="J169" s="24"/>
    </row>
    <row r="170" spans="3:10" ht="16.5" thickBot="1">
      <c r="C170" s="75">
        <v>157</v>
      </c>
      <c r="D170" s="71"/>
      <c r="E170" s="71">
        <v>1</v>
      </c>
      <c r="F170" s="71"/>
      <c r="G170" s="74">
        <f t="shared" si="2"/>
        <v>0</v>
      </c>
      <c r="H170" s="25"/>
      <c r="I170" s="25"/>
      <c r="J170" s="24"/>
    </row>
    <row r="171" spans="3:10" ht="16.5" thickBot="1">
      <c r="C171" s="75">
        <v>158</v>
      </c>
      <c r="D171" s="71"/>
      <c r="E171" s="71">
        <v>1</v>
      </c>
      <c r="F171" s="71"/>
      <c r="G171" s="74">
        <f t="shared" si="2"/>
        <v>0</v>
      </c>
      <c r="H171" s="25"/>
      <c r="I171" s="25"/>
      <c r="J171" s="24"/>
    </row>
    <row r="172" spans="3:10" ht="16.5" thickBot="1">
      <c r="C172" s="75">
        <v>159</v>
      </c>
      <c r="D172" s="71"/>
      <c r="E172" s="71">
        <v>1</v>
      </c>
      <c r="F172" s="71"/>
      <c r="G172" s="74">
        <f t="shared" si="2"/>
        <v>0</v>
      </c>
      <c r="H172" s="25"/>
      <c r="I172" s="25"/>
      <c r="J172" s="24"/>
    </row>
    <row r="173" spans="3:10" ht="16.5" thickBot="1">
      <c r="C173" s="75">
        <v>160</v>
      </c>
      <c r="D173" s="71"/>
      <c r="E173" s="71">
        <v>1</v>
      </c>
      <c r="F173" s="71"/>
      <c r="G173" s="74">
        <f t="shared" si="2"/>
        <v>0</v>
      </c>
      <c r="H173" s="25"/>
      <c r="I173" s="25"/>
      <c r="J173" s="24"/>
    </row>
    <row r="174" spans="3:10" ht="16.5" thickBot="1">
      <c r="C174" s="75">
        <v>161</v>
      </c>
      <c r="D174" s="71"/>
      <c r="E174" s="71">
        <v>1</v>
      </c>
      <c r="F174" s="71"/>
      <c r="G174" s="74">
        <f t="shared" si="2"/>
        <v>0</v>
      </c>
      <c r="H174" s="25"/>
      <c r="I174" s="25"/>
      <c r="J174" s="24"/>
    </row>
    <row r="175" spans="3:10" ht="16.5" thickBot="1">
      <c r="C175" s="75">
        <v>162</v>
      </c>
      <c r="D175" s="71"/>
      <c r="E175" s="71">
        <v>1</v>
      </c>
      <c r="F175" s="71"/>
      <c r="G175" s="74">
        <f t="shared" si="2"/>
        <v>0</v>
      </c>
      <c r="H175" s="25"/>
      <c r="I175" s="25"/>
      <c r="J175" s="24"/>
    </row>
    <row r="176" spans="3:10" ht="16.5" thickBot="1">
      <c r="C176" s="75">
        <v>163</v>
      </c>
      <c r="D176" s="71"/>
      <c r="E176" s="71">
        <v>1</v>
      </c>
      <c r="F176" s="71"/>
      <c r="G176" s="74">
        <f t="shared" si="2"/>
        <v>0</v>
      </c>
      <c r="H176" s="25"/>
      <c r="I176" s="25"/>
      <c r="J176" s="24"/>
    </row>
    <row r="177" spans="3:10" ht="16.5" thickBot="1">
      <c r="C177" s="75">
        <v>164</v>
      </c>
      <c r="D177" s="71"/>
      <c r="E177" s="71">
        <v>1</v>
      </c>
      <c r="F177" s="71"/>
      <c r="G177" s="74">
        <f t="shared" si="2"/>
        <v>0</v>
      </c>
      <c r="H177" s="25"/>
      <c r="I177" s="25"/>
      <c r="J177" s="24"/>
    </row>
    <row r="178" spans="3:10" ht="16.5" thickBot="1">
      <c r="C178" s="75">
        <v>165</v>
      </c>
      <c r="D178" s="71"/>
      <c r="E178" s="71">
        <v>1</v>
      </c>
      <c r="F178" s="71"/>
      <c r="G178" s="74">
        <f t="shared" si="2"/>
        <v>0</v>
      </c>
      <c r="H178" s="25"/>
      <c r="I178" s="25"/>
      <c r="J178" s="24"/>
    </row>
    <row r="179" spans="3:10" ht="16.5" thickBot="1">
      <c r="C179" s="75">
        <v>166</v>
      </c>
      <c r="D179" s="71"/>
      <c r="E179" s="71">
        <v>1</v>
      </c>
      <c r="F179" s="71"/>
      <c r="G179" s="74">
        <f t="shared" si="2"/>
        <v>0</v>
      </c>
      <c r="H179" s="25"/>
      <c r="I179" s="25"/>
      <c r="J179" s="24"/>
    </row>
    <row r="180" spans="3:10" ht="16.5" thickBot="1">
      <c r="C180" s="75">
        <v>167</v>
      </c>
      <c r="D180" s="71"/>
      <c r="E180" s="71">
        <v>1</v>
      </c>
      <c r="F180" s="71"/>
      <c r="G180" s="74">
        <f t="shared" si="2"/>
        <v>0</v>
      </c>
      <c r="H180" s="25"/>
      <c r="I180" s="25"/>
      <c r="J180" s="24"/>
    </row>
    <row r="181" spans="3:10" ht="16.5" thickBot="1">
      <c r="C181" s="75">
        <v>168</v>
      </c>
      <c r="D181" s="71"/>
      <c r="E181" s="71">
        <v>1</v>
      </c>
      <c r="F181" s="71"/>
      <c r="G181" s="74">
        <f t="shared" si="2"/>
        <v>0</v>
      </c>
      <c r="H181" s="25"/>
      <c r="I181" s="25"/>
      <c r="J181" s="24"/>
    </row>
    <row r="182" spans="3:10" ht="16.5" thickBot="1">
      <c r="C182" s="75">
        <v>169</v>
      </c>
      <c r="D182" s="71"/>
      <c r="E182" s="71">
        <v>1</v>
      </c>
      <c r="F182" s="71"/>
      <c r="G182" s="74">
        <f t="shared" si="2"/>
        <v>0</v>
      </c>
      <c r="H182" s="25"/>
      <c r="I182" s="25"/>
      <c r="J182" s="24"/>
    </row>
    <row r="183" spans="3:10" ht="16.5" thickBot="1">
      <c r="C183" s="75">
        <v>170</v>
      </c>
      <c r="D183" s="71"/>
      <c r="E183" s="71">
        <v>1</v>
      </c>
      <c r="F183" s="71"/>
      <c r="G183" s="74">
        <f t="shared" si="2"/>
        <v>0</v>
      </c>
      <c r="H183" s="25"/>
      <c r="I183" s="25"/>
      <c r="J183" s="24"/>
    </row>
    <row r="184" spans="3:10" ht="16.5" thickBot="1">
      <c r="C184" s="75">
        <v>171</v>
      </c>
      <c r="D184" s="71"/>
      <c r="E184" s="71">
        <v>1</v>
      </c>
      <c r="F184" s="71"/>
      <c r="G184" s="74">
        <f t="shared" si="2"/>
        <v>0</v>
      </c>
      <c r="H184" s="25"/>
      <c r="I184" s="25"/>
      <c r="J184" s="24"/>
    </row>
    <row r="185" spans="3:10" ht="16.5" thickBot="1">
      <c r="C185" s="75">
        <v>172</v>
      </c>
      <c r="D185" s="71"/>
      <c r="E185" s="71">
        <v>1</v>
      </c>
      <c r="F185" s="71"/>
      <c r="G185" s="74">
        <f t="shared" si="2"/>
        <v>0</v>
      </c>
      <c r="H185" s="25"/>
      <c r="I185" s="25"/>
      <c r="J185" s="24"/>
    </row>
    <row r="186" spans="3:10" ht="16.5" thickBot="1">
      <c r="C186" s="75">
        <v>173</v>
      </c>
      <c r="D186" s="71"/>
      <c r="E186" s="71">
        <v>1</v>
      </c>
      <c r="F186" s="71"/>
      <c r="G186" s="74">
        <f t="shared" si="2"/>
        <v>0</v>
      </c>
      <c r="H186" s="25"/>
      <c r="I186" s="25"/>
      <c r="J186" s="24"/>
    </row>
    <row r="187" spans="3:10" ht="16.5" thickBot="1">
      <c r="C187" s="75">
        <v>174</v>
      </c>
      <c r="D187" s="71"/>
      <c r="E187" s="71">
        <v>1</v>
      </c>
      <c r="F187" s="71"/>
      <c r="G187" s="74">
        <f t="shared" si="2"/>
        <v>0</v>
      </c>
      <c r="H187" s="25"/>
      <c r="I187" s="25"/>
      <c r="J187" s="24"/>
    </row>
    <row r="188" spans="3:10" ht="16.5" thickBot="1">
      <c r="C188" s="75">
        <v>175</v>
      </c>
      <c r="D188" s="71"/>
      <c r="E188" s="71">
        <v>1</v>
      </c>
      <c r="F188" s="71"/>
      <c r="G188" s="74">
        <f t="shared" si="2"/>
        <v>0</v>
      </c>
      <c r="H188" s="25"/>
      <c r="I188" s="25"/>
      <c r="J188" s="24"/>
    </row>
    <row r="189" spans="3:10" ht="16.5" thickBot="1">
      <c r="C189" s="75">
        <v>176</v>
      </c>
      <c r="D189" s="71"/>
      <c r="E189" s="71">
        <v>1</v>
      </c>
      <c r="F189" s="71"/>
      <c r="G189" s="74">
        <f t="shared" si="2"/>
        <v>0</v>
      </c>
      <c r="H189" s="25"/>
      <c r="I189" s="25"/>
      <c r="J189" s="24"/>
    </row>
    <row r="190" spans="3:10" ht="16.5" thickBot="1">
      <c r="C190" s="75">
        <v>177</v>
      </c>
      <c r="D190" s="71"/>
      <c r="E190" s="71">
        <v>1</v>
      </c>
      <c r="F190" s="71"/>
      <c r="G190" s="74">
        <f t="shared" si="2"/>
        <v>0</v>
      </c>
      <c r="H190" s="25"/>
      <c r="I190" s="25"/>
      <c r="J190" s="24"/>
    </row>
    <row r="191" spans="3:10" ht="16.5" thickBot="1">
      <c r="C191" s="75">
        <v>178</v>
      </c>
      <c r="D191" s="71"/>
      <c r="E191" s="71">
        <v>1</v>
      </c>
      <c r="F191" s="71"/>
      <c r="G191" s="74">
        <f t="shared" si="2"/>
        <v>0</v>
      </c>
      <c r="H191" s="25"/>
      <c r="I191" s="25"/>
      <c r="J191" s="24"/>
    </row>
    <row r="192" spans="3:10" ht="16.5" thickBot="1">
      <c r="C192" s="75">
        <v>179</v>
      </c>
      <c r="D192" s="71"/>
      <c r="E192" s="71">
        <v>1</v>
      </c>
      <c r="F192" s="71"/>
      <c r="G192" s="74">
        <f t="shared" si="2"/>
        <v>0</v>
      </c>
      <c r="H192" s="25"/>
      <c r="I192" s="25"/>
      <c r="J192" s="24"/>
    </row>
    <row r="193" spans="3:10" ht="16.5" thickBot="1">
      <c r="C193" s="75">
        <v>180</v>
      </c>
      <c r="D193" s="71"/>
      <c r="E193" s="71">
        <v>1</v>
      </c>
      <c r="F193" s="71"/>
      <c r="G193" s="74">
        <f t="shared" si="2"/>
        <v>0</v>
      </c>
      <c r="H193" s="25"/>
      <c r="I193" s="25"/>
      <c r="J193" s="24"/>
    </row>
    <row r="194" spans="3:10" ht="16.5" thickBot="1">
      <c r="C194" s="75">
        <v>181</v>
      </c>
      <c r="D194" s="71"/>
      <c r="E194" s="71">
        <v>1</v>
      </c>
      <c r="F194" s="71"/>
      <c r="G194" s="74">
        <f t="shared" si="2"/>
        <v>0</v>
      </c>
      <c r="H194" s="25"/>
      <c r="I194" s="25"/>
      <c r="J194" s="24"/>
    </row>
    <row r="195" spans="3:10" ht="16.5" thickBot="1">
      <c r="C195" s="75">
        <v>182</v>
      </c>
      <c r="D195" s="71"/>
      <c r="E195" s="71">
        <v>1</v>
      </c>
      <c r="F195" s="71"/>
      <c r="G195" s="74">
        <f t="shared" si="2"/>
        <v>0</v>
      </c>
      <c r="H195" s="25"/>
      <c r="I195" s="25"/>
      <c r="J195" s="24"/>
    </row>
    <row r="196" spans="3:10" ht="16.5" thickBot="1">
      <c r="C196" s="75">
        <v>183</v>
      </c>
      <c r="D196" s="71"/>
      <c r="E196" s="71">
        <v>1</v>
      </c>
      <c r="F196" s="71"/>
      <c r="G196" s="74">
        <f t="shared" si="2"/>
        <v>0</v>
      </c>
      <c r="H196" s="25"/>
      <c r="I196" s="25"/>
      <c r="J196" s="24"/>
    </row>
    <row r="197" spans="3:10" ht="16.5" thickBot="1">
      <c r="C197" s="75">
        <v>184</v>
      </c>
      <c r="D197" s="71"/>
      <c r="E197" s="71">
        <v>1</v>
      </c>
      <c r="F197" s="71"/>
      <c r="G197" s="74">
        <f t="shared" si="2"/>
        <v>0</v>
      </c>
      <c r="H197" s="25"/>
      <c r="I197" s="25"/>
      <c r="J197" s="24"/>
    </row>
    <row r="198" spans="3:10" ht="16.5" thickBot="1">
      <c r="C198" s="75">
        <v>185</v>
      </c>
      <c r="D198" s="71"/>
      <c r="E198" s="71">
        <v>1</v>
      </c>
      <c r="F198" s="71"/>
      <c r="G198" s="74">
        <f t="shared" si="2"/>
        <v>0</v>
      </c>
      <c r="H198" s="25"/>
      <c r="I198" s="25"/>
      <c r="J198" s="24"/>
    </row>
    <row r="199" spans="3:10" ht="16.5" thickBot="1">
      <c r="C199" s="75">
        <v>186</v>
      </c>
      <c r="D199" s="71"/>
      <c r="E199" s="71">
        <v>1</v>
      </c>
      <c r="F199" s="71"/>
      <c r="G199" s="74">
        <f t="shared" si="2"/>
        <v>0</v>
      </c>
      <c r="H199" s="25"/>
      <c r="I199" s="25"/>
      <c r="J199" s="24"/>
    </row>
    <row r="200" spans="3:10" ht="16.5" thickBot="1">
      <c r="C200" s="75">
        <v>187</v>
      </c>
      <c r="D200" s="71"/>
      <c r="E200" s="71">
        <v>1</v>
      </c>
      <c r="F200" s="71"/>
      <c r="G200" s="74">
        <f t="shared" si="2"/>
        <v>0</v>
      </c>
      <c r="H200" s="25"/>
      <c r="I200" s="25"/>
      <c r="J200" s="24"/>
    </row>
    <row r="201" spans="3:10" ht="16.5" thickBot="1">
      <c r="C201" s="75">
        <v>188</v>
      </c>
      <c r="D201" s="71"/>
      <c r="E201" s="71">
        <v>1</v>
      </c>
      <c r="F201" s="71"/>
      <c r="G201" s="74">
        <f t="shared" si="2"/>
        <v>0</v>
      </c>
      <c r="H201" s="25"/>
      <c r="I201" s="25"/>
      <c r="J201" s="24"/>
    </row>
    <row r="202" spans="3:10" ht="16.5" thickBot="1">
      <c r="C202" s="75">
        <v>189</v>
      </c>
      <c r="D202" s="71"/>
      <c r="E202" s="71">
        <v>1</v>
      </c>
      <c r="F202" s="71"/>
      <c r="G202" s="74">
        <f t="shared" si="2"/>
        <v>0</v>
      </c>
      <c r="H202" s="25"/>
      <c r="I202" s="25"/>
      <c r="J202" s="24"/>
    </row>
    <row r="203" spans="3:10" ht="16.5" thickBot="1">
      <c r="C203" s="75">
        <v>190</v>
      </c>
      <c r="D203" s="71"/>
      <c r="E203" s="71">
        <v>1</v>
      </c>
      <c r="F203" s="71"/>
      <c r="G203" s="74">
        <f t="shared" si="2"/>
        <v>0</v>
      </c>
      <c r="H203" s="25"/>
      <c r="I203" s="25"/>
      <c r="J203" s="24"/>
    </row>
    <row r="204" spans="3:10" ht="16.5" thickBot="1">
      <c r="C204" s="75">
        <v>191</v>
      </c>
      <c r="D204" s="71"/>
      <c r="E204" s="71">
        <v>1</v>
      </c>
      <c r="F204" s="71"/>
      <c r="G204" s="74">
        <f t="shared" si="2"/>
        <v>0</v>
      </c>
      <c r="H204" s="25"/>
      <c r="I204" s="25"/>
      <c r="J204" s="24"/>
    </row>
    <row r="205" spans="3:10" ht="16.5" thickBot="1">
      <c r="C205" s="75">
        <v>192</v>
      </c>
      <c r="D205" s="71"/>
      <c r="E205" s="71">
        <v>1</v>
      </c>
      <c r="F205" s="71"/>
      <c r="G205" s="74">
        <f t="shared" si="2"/>
        <v>0</v>
      </c>
      <c r="H205" s="25"/>
      <c r="I205" s="25"/>
      <c r="J205" s="24"/>
    </row>
    <row r="206" spans="3:10" ht="16.5" thickBot="1">
      <c r="C206" s="75">
        <v>193</v>
      </c>
      <c r="D206" s="71"/>
      <c r="E206" s="71">
        <v>1</v>
      </c>
      <c r="F206" s="71"/>
      <c r="G206" s="74">
        <f t="shared" si="2"/>
        <v>0</v>
      </c>
      <c r="H206" s="25"/>
      <c r="I206" s="25"/>
      <c r="J206" s="24"/>
    </row>
    <row r="207" spans="3:10" ht="16.5" thickBot="1">
      <c r="C207" s="75">
        <v>194</v>
      </c>
      <c r="D207" s="71"/>
      <c r="E207" s="71">
        <v>1</v>
      </c>
      <c r="F207" s="71"/>
      <c r="G207" s="74">
        <f t="shared" ref="G207:G213" si="3">E207*F207</f>
        <v>0</v>
      </c>
      <c r="H207" s="25"/>
      <c r="I207" s="25"/>
      <c r="J207" s="24"/>
    </row>
    <row r="208" spans="3:10" ht="16.5" thickBot="1">
      <c r="C208" s="75">
        <v>195</v>
      </c>
      <c r="D208" s="71"/>
      <c r="E208" s="71">
        <v>1</v>
      </c>
      <c r="F208" s="71"/>
      <c r="G208" s="74">
        <f t="shared" si="3"/>
        <v>0</v>
      </c>
      <c r="H208" s="25"/>
      <c r="I208" s="25"/>
      <c r="J208" s="24"/>
    </row>
    <row r="209" spans="2:10" ht="16.5" thickBot="1">
      <c r="C209" s="75">
        <v>196</v>
      </c>
      <c r="D209" s="71"/>
      <c r="E209" s="71">
        <v>1</v>
      </c>
      <c r="F209" s="71"/>
      <c r="G209" s="74">
        <f t="shared" si="3"/>
        <v>0</v>
      </c>
      <c r="H209" s="25"/>
      <c r="I209" s="25"/>
      <c r="J209" s="24"/>
    </row>
    <row r="210" spans="2:10" ht="16.5" thickBot="1">
      <c r="C210" s="75">
        <v>197</v>
      </c>
      <c r="D210" s="71"/>
      <c r="E210" s="71">
        <v>1</v>
      </c>
      <c r="F210" s="71"/>
      <c r="G210" s="74">
        <f t="shared" si="3"/>
        <v>0</v>
      </c>
      <c r="H210" s="25"/>
      <c r="I210" s="25"/>
      <c r="J210" s="24"/>
    </row>
    <row r="211" spans="2:10" ht="16.5" thickBot="1">
      <c r="C211" s="75">
        <v>198</v>
      </c>
      <c r="D211" s="71"/>
      <c r="E211" s="71">
        <v>1</v>
      </c>
      <c r="F211" s="71"/>
      <c r="G211" s="74">
        <f t="shared" si="3"/>
        <v>0</v>
      </c>
      <c r="H211" s="25"/>
      <c r="I211" s="25"/>
      <c r="J211" s="24"/>
    </row>
    <row r="212" spans="2:10" ht="16.5" thickBot="1">
      <c r="C212" s="75">
        <v>199</v>
      </c>
      <c r="D212" s="71"/>
      <c r="E212" s="71">
        <v>1</v>
      </c>
      <c r="F212" s="71"/>
      <c r="G212" s="74">
        <f t="shared" si="3"/>
        <v>0</v>
      </c>
      <c r="H212" s="25"/>
      <c r="I212" s="25"/>
      <c r="J212" s="24"/>
    </row>
    <row r="213" spans="2:10" ht="16.5" thickBot="1">
      <c r="C213" s="75">
        <v>200</v>
      </c>
      <c r="D213" s="71"/>
      <c r="E213" s="71">
        <v>1</v>
      </c>
      <c r="F213" s="71"/>
      <c r="G213" s="74">
        <f t="shared" si="3"/>
        <v>0</v>
      </c>
      <c r="H213" s="25"/>
      <c r="I213" s="25"/>
      <c r="J213" s="24"/>
    </row>
    <row r="214" spans="2:10" ht="4.5" customHeight="1" thickBot="1">
      <c r="B214" s="10"/>
      <c r="C214" s="10"/>
      <c r="D214" s="10"/>
      <c r="E214" s="138" t="s">
        <v>31</v>
      </c>
      <c r="F214" s="138"/>
      <c r="G214" s="18" t="e">
        <f>SUM(#REF!)</f>
        <v>#REF!</v>
      </c>
      <c r="H214" s="139"/>
      <c r="I214" s="140"/>
      <c r="J214" s="141"/>
    </row>
    <row r="215" spans="2:10" ht="18.75" customHeight="1" thickBot="1">
      <c r="C215" s="144" t="s">
        <v>35</v>
      </c>
      <c r="D215" s="144"/>
      <c r="E215" s="144"/>
      <c r="F215" s="144"/>
      <c r="G215" s="144"/>
      <c r="H215" s="144"/>
      <c r="I215" s="136" t="str">
        <f>الأولية!B22</f>
        <v xml:space="preserve">مدير/ة المدرسة </v>
      </c>
      <c r="J215" s="137"/>
    </row>
    <row r="216" spans="2:10" ht="21.75" customHeight="1" thickBot="1">
      <c r="C216" s="144"/>
      <c r="D216" s="144"/>
      <c r="E216" s="144"/>
      <c r="F216" s="144"/>
      <c r="G216" s="144"/>
      <c r="H216" s="144"/>
      <c r="I216" s="136">
        <f>الأولية!C22</f>
        <v>0</v>
      </c>
      <c r="J216" s="137"/>
    </row>
    <row r="217" spans="2:10" ht="15.75" thickBot="1">
      <c r="C217" s="20" t="s">
        <v>41</v>
      </c>
      <c r="D217" s="19" t="str">
        <f>الأولية!B23</f>
        <v xml:space="preserve">وكيل/ة المدرسة </v>
      </c>
      <c r="E217" s="142" t="str">
        <f>الأولية!B24</f>
        <v xml:space="preserve">المرشد/ة الطلابية </v>
      </c>
      <c r="F217" s="143"/>
      <c r="G217" s="142" t="str">
        <f>الأولية!B25</f>
        <v>رائد النشاط</v>
      </c>
      <c r="H217" s="143"/>
      <c r="I217" s="11" t="s">
        <v>26</v>
      </c>
      <c r="J217" s="12"/>
    </row>
    <row r="218" spans="2:10" ht="15.75" thickBot="1">
      <c r="C218" s="13" t="s">
        <v>27</v>
      </c>
      <c r="D218" s="14">
        <f>الأولية!C23</f>
        <v>0</v>
      </c>
      <c r="E218" s="122">
        <f>الأولية!C24</f>
        <v>0</v>
      </c>
      <c r="F218" s="123"/>
      <c r="G218" s="122">
        <f>الأولية!C25</f>
        <v>0</v>
      </c>
      <c r="H218" s="123"/>
      <c r="I218" s="15" t="s">
        <v>28</v>
      </c>
      <c r="J218" s="16"/>
    </row>
    <row r="219" spans="2:10" ht="30.75" thickBot="1">
      <c r="C219" s="17" t="s">
        <v>29</v>
      </c>
      <c r="D219" s="17"/>
      <c r="E219" s="122"/>
      <c r="F219" s="123"/>
      <c r="G219" s="122"/>
      <c r="H219" s="123"/>
      <c r="I219" s="11" t="s">
        <v>30</v>
      </c>
      <c r="J219" s="12"/>
    </row>
    <row r="220" spans="2:10" ht="15.75" thickBot="1">
      <c r="C220" s="20" t="s">
        <v>41</v>
      </c>
      <c r="D220" s="19" t="str">
        <f>الأولية!B26</f>
        <v xml:space="preserve">معلمة رياضيات  </v>
      </c>
      <c r="E220" s="142">
        <f>الأولية!B27</f>
        <v>111</v>
      </c>
      <c r="F220" s="143"/>
      <c r="G220" s="142">
        <f>الأولية!B28</f>
        <v>222</v>
      </c>
      <c r="H220" s="143"/>
    </row>
    <row r="221" spans="2:10" ht="15.75" thickBot="1">
      <c r="C221" s="13" t="s">
        <v>27</v>
      </c>
      <c r="D221" s="14">
        <f>الأولية!C26</f>
        <v>0</v>
      </c>
      <c r="E221" s="122">
        <f>الأولية!C27</f>
        <v>0</v>
      </c>
      <c r="F221" s="123"/>
      <c r="G221" s="122">
        <f>الأولية!C28</f>
        <v>0</v>
      </c>
      <c r="H221" s="123"/>
    </row>
    <row r="222" spans="2:10" ht="30.75" thickBot="1">
      <c r="C222" s="17" t="s">
        <v>29</v>
      </c>
      <c r="D222" s="17"/>
      <c r="E222" s="122"/>
      <c r="F222" s="123"/>
      <c r="G222" s="122"/>
      <c r="H222" s="123"/>
    </row>
    <row r="223" spans="2:10" ht="3.75" customHeight="1"/>
  </sheetData>
  <sheetProtection algorithmName="SHA-512" hashValue="h92vvkTcBlsUFC+g7IF8pN3ke8cj1t+R1SYQ4kgU7BQ3B0k3U6x36xYtBPsIEgk12pBeqimssMs24qc8bkXwmw==" saltValue="0M5gAKoPiDGKVUksgrbv8Q==" spinCount="100000" sheet="1" objects="1" scenarios="1" autoFilter="0"/>
  <autoFilter ref="C13:J13"/>
  <mergeCells count="31">
    <mergeCell ref="E221:F221"/>
    <mergeCell ref="G221:H221"/>
    <mergeCell ref="E222:F222"/>
    <mergeCell ref="G222:H222"/>
    <mergeCell ref="E218:F218"/>
    <mergeCell ref="G218:H218"/>
    <mergeCell ref="E219:F219"/>
    <mergeCell ref="G219:H219"/>
    <mergeCell ref="E220:F220"/>
    <mergeCell ref="G220:H220"/>
    <mergeCell ref="E217:F217"/>
    <mergeCell ref="G217:H217"/>
    <mergeCell ref="C6:D6"/>
    <mergeCell ref="I6:J6"/>
    <mergeCell ref="D7:I7"/>
    <mergeCell ref="C9:D10"/>
    <mergeCell ref="E9:J10"/>
    <mergeCell ref="C12:D12"/>
    <mergeCell ref="F12:G12"/>
    <mergeCell ref="E214:F214"/>
    <mergeCell ref="H214:J214"/>
    <mergeCell ref="C215:H216"/>
    <mergeCell ref="I215:J215"/>
    <mergeCell ref="I216:J216"/>
    <mergeCell ref="C5:D5"/>
    <mergeCell ref="I5:J5"/>
    <mergeCell ref="C2:D2"/>
    <mergeCell ref="I2:J2"/>
    <mergeCell ref="C3:D3"/>
    <mergeCell ref="I3:J4"/>
    <mergeCell ref="C4:D4"/>
  </mergeCells>
  <conditionalFormatting sqref="J12">
    <cfRule type="cellIs" dxfId="53" priority="1" operator="equal">
      <formula>0</formula>
    </cfRule>
    <cfRule type="cellIs" dxfId="52" priority="2" operator="lessThan">
      <formula>0</formula>
    </cfRule>
    <cfRule type="cellIs" dxfId="51" priority="3" operator="greaterThan">
      <formula>0</formula>
    </cfRule>
  </conditionalFormatting>
  <pageMargins left="0.7" right="0.7" top="0.75" bottom="0.75" header="0.3" footer="0.3"/>
  <pageSetup paperSize="9" scale="80" orientation="portrait" r:id="rId1"/>
  <rowBreaks count="1" manualBreakCount="1">
    <brk id="16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29</vt:i4>
      </vt:variant>
      <vt:variant>
        <vt:lpstr>نطاقات تمت تسميتها</vt:lpstr>
      </vt:variant>
      <vt:variant>
        <vt:i4>24</vt:i4>
      </vt:variant>
    </vt:vector>
  </HeadingPairs>
  <TitlesOfParts>
    <vt:vector size="53" baseType="lpstr">
      <vt:lpstr>1</vt:lpstr>
      <vt:lpstr>2</vt:lpstr>
      <vt:lpstr>ف2</vt:lpstr>
      <vt:lpstr>ف3</vt:lpstr>
      <vt:lpstr>الأولية</vt:lpstr>
      <vt:lpstr>بند1</vt:lpstr>
      <vt:lpstr>بند (2)</vt:lpstr>
      <vt:lpstr>بند (3)</vt:lpstr>
      <vt:lpstr>بند (4)</vt:lpstr>
      <vt:lpstr>بند (5)</vt:lpstr>
      <vt:lpstr>بند (6)</vt:lpstr>
      <vt:lpstr>بند (7)</vt:lpstr>
      <vt:lpstr>تقرير</vt:lpstr>
      <vt:lpstr>ف2 1</vt:lpstr>
      <vt:lpstr>ف2 2</vt:lpstr>
      <vt:lpstr>ف2 3</vt:lpstr>
      <vt:lpstr>ف2 4 </vt:lpstr>
      <vt:lpstr>ف2 5</vt:lpstr>
      <vt:lpstr>ف2 6</vt:lpstr>
      <vt:lpstr>ف2 7</vt:lpstr>
      <vt:lpstr>تقرير ف2</vt:lpstr>
      <vt:lpstr>ف3-1</vt:lpstr>
      <vt:lpstr>ف3-2</vt:lpstr>
      <vt:lpstr>ف3-3</vt:lpstr>
      <vt:lpstr>ف3-4</vt:lpstr>
      <vt:lpstr>ف3-5</vt:lpstr>
      <vt:lpstr>ف3-6</vt:lpstr>
      <vt:lpstr>ف3-7</vt:lpstr>
      <vt:lpstr>تقرير ف3 </vt:lpstr>
      <vt:lpstr>'بند (2)'!Print_Area</vt:lpstr>
      <vt:lpstr>'بند (3)'!Print_Area</vt:lpstr>
      <vt:lpstr>'بند (4)'!Print_Area</vt:lpstr>
      <vt:lpstr>'بند (5)'!Print_Area</vt:lpstr>
      <vt:lpstr>'بند (6)'!Print_Area</vt:lpstr>
      <vt:lpstr>'بند (7)'!Print_Area</vt:lpstr>
      <vt:lpstr>بند1!Print_Area</vt:lpstr>
      <vt:lpstr>تقرير!Print_Area</vt:lpstr>
      <vt:lpstr>'تقرير ف2'!Print_Area</vt:lpstr>
      <vt:lpstr>'تقرير ف3 '!Print_Area</vt:lpstr>
      <vt:lpstr>'ف2 1'!Print_Area</vt:lpstr>
      <vt:lpstr>'ف2 2'!Print_Area</vt:lpstr>
      <vt:lpstr>'ف2 3'!Print_Area</vt:lpstr>
      <vt:lpstr>'ف2 4 '!Print_Area</vt:lpstr>
      <vt:lpstr>'ف2 5'!Print_Area</vt:lpstr>
      <vt:lpstr>'ف2 6'!Print_Area</vt:lpstr>
      <vt:lpstr>'ف2 7'!Print_Area</vt:lpstr>
      <vt:lpstr>'ف3-1'!Print_Area</vt:lpstr>
      <vt:lpstr>'ف3-2'!Print_Area</vt:lpstr>
      <vt:lpstr>'ف3-3'!Print_Area</vt:lpstr>
      <vt:lpstr>'ف3-4'!Print_Area</vt:lpstr>
      <vt:lpstr>'ف3-5'!Print_Area</vt:lpstr>
      <vt:lpstr>'ف3-6'!Print_Area</vt:lpstr>
      <vt:lpstr>'ف3-7'!Print_Area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ahmed dgreri</cp:lastModifiedBy>
  <cp:lastPrinted>2021-11-22T13:30:47Z</cp:lastPrinted>
  <dcterms:created xsi:type="dcterms:W3CDTF">2021-09-09T06:29:36Z</dcterms:created>
  <dcterms:modified xsi:type="dcterms:W3CDTF">2022-08-10T05:39:11Z</dcterms:modified>
</cp:coreProperties>
</file>