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0"/>
  </bookViews>
  <sheets>
    <sheet name="التعليمات" sheetId="1" r:id="rId1"/>
    <sheet name="الدرجات" sheetId="2" r:id="rId2"/>
    <sheet name="الاحصائيات" sheetId="3" r:id="rId3"/>
  </sheets>
  <calcPr calcId="144525"/>
</workbook>
</file>

<file path=xl/calcChain.xml><?xml version="1.0" encoding="utf-8"?>
<calcChain xmlns="http://schemas.openxmlformats.org/spreadsheetml/2006/main">
  <c r="F8" i="3" l="1"/>
  <c r="F7" i="3"/>
  <c r="F6" i="3"/>
  <c r="E3" i="3" l="1"/>
  <c r="E4" i="3"/>
  <c r="E2" i="3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3" i="2"/>
  <c r="F11" i="3" l="1"/>
  <c r="F17" i="3"/>
  <c r="F16" i="3"/>
  <c r="F15" i="3"/>
  <c r="F13" i="3"/>
  <c r="F12" i="3"/>
  <c r="F10" i="3"/>
  <c r="F9" i="3"/>
  <c r="F14" i="3"/>
</calcChain>
</file>

<file path=xl/sharedStrings.xml><?xml version="1.0" encoding="utf-8"?>
<sst xmlns="http://schemas.openxmlformats.org/spreadsheetml/2006/main" count="24" uniqueCount="21">
  <si>
    <t>اسم المدرسة</t>
  </si>
  <si>
    <t>الصف</t>
  </si>
  <si>
    <t>المادة</t>
  </si>
  <si>
    <t>درجة الاختبار</t>
  </si>
  <si>
    <t>م</t>
  </si>
  <si>
    <t>اسم الطالب</t>
  </si>
  <si>
    <t>الدرجة</t>
  </si>
  <si>
    <t>التقدير</t>
  </si>
  <si>
    <t>عبدالرحمن</t>
  </si>
  <si>
    <t>عدد الطلاب المختبرين</t>
  </si>
  <si>
    <t>مجموع الدرجات</t>
  </si>
  <si>
    <t>متوسط الدرجات</t>
  </si>
  <si>
    <t>عدد الطلاب الحاصلين على تقدير ممتاز مرتفع</t>
  </si>
  <si>
    <t xml:space="preserve">عدد الطلاب الحاصلين على تقدير ممتاز </t>
  </si>
  <si>
    <t>عدد الطلاب الحاصلين على تقدير جيد جداً مرتفع</t>
  </si>
  <si>
    <t>عدد الطلاب الحاصلين على تقدير جيد جداً</t>
  </si>
  <si>
    <t>عدد الطلاب الحاصلين على تقدير جيد مرتفع</t>
  </si>
  <si>
    <t xml:space="preserve">عدد الطلاب الحاصلين على تقدير جيد </t>
  </si>
  <si>
    <t>عدد الطلاب الحاصلين على تقدير مقبول مرتفع</t>
  </si>
  <si>
    <t xml:space="preserve">عدد الطلاب الحاصلين على تقدير مقبول </t>
  </si>
  <si>
    <t>عدد الطلاب الحاصلين على تقدير ضعيف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</si>
</sst>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b/>
      <sz val="28"/>
      <color theme="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b/>
      <sz val="22"/>
      <color theme="1"/>
      <name val="Times New Roman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vertical="center" readingOrder="2"/>
    </xf>
    <xf numFmtId="0" fontId="1" fillId="2" borderId="0" xfId="0" applyFont="1" applyFill="1" applyAlignment="1">
      <alignment horizontal="center" vertical="center" readingOrder="2"/>
    </xf>
    <xf numFmtId="0" fontId="1" fillId="4" borderId="0" xfId="0" applyFont="1" applyFill="1" applyAlignment="1" applyProtection="1">
      <alignment horizontal="center" vertical="center" readingOrder="2"/>
      <protection locked="0"/>
    </xf>
    <xf numFmtId="0" fontId="3" fillId="5" borderId="1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4" fillId="3" borderId="1" xfId="0" applyFont="1" applyFill="1" applyBorder="1" applyAlignment="1" applyProtection="1">
      <alignment horizontal="center" vertical="center" readingOrder="2"/>
      <protection locked="0"/>
    </xf>
    <xf numFmtId="0" fontId="1" fillId="6" borderId="0" xfId="0" applyFont="1" applyFill="1" applyAlignment="1">
      <alignment horizontal="center" vertical="center" readingOrder="2"/>
    </xf>
    <xf numFmtId="0" fontId="1" fillId="5" borderId="1" xfId="0" applyFont="1" applyFill="1" applyBorder="1" applyAlignment="1" applyProtection="1">
      <alignment horizontal="center" vertical="center" readingOrder="2"/>
      <protection hidden="1"/>
    </xf>
    <xf numFmtId="0" fontId="1" fillId="4" borderId="1" xfId="0" applyFont="1" applyFill="1" applyBorder="1" applyAlignment="1" applyProtection="1">
      <alignment horizontal="center" vertical="center" readingOrder="2"/>
      <protection hidden="1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6" borderId="2" xfId="0" applyFont="1" applyFill="1" applyBorder="1" applyAlignment="1">
      <alignment horizontal="center" vertical="center" readingOrder="2"/>
    </xf>
    <xf numFmtId="0" fontId="3" fillId="6" borderId="3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 readingOrder="2"/>
    </xf>
    <xf numFmtId="2" fontId="1" fillId="4" borderId="1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3">
    <dxf>
      <font>
        <color theme="0"/>
      </font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الاحصائيات!$B$9:$B$17</c:f>
              <c:strCache>
                <c:ptCount val="9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</c:strCache>
            </c:strRef>
          </c:cat>
          <c:val>
            <c:numRef>
              <c:f>الاحصائيات!$C$9:$C$17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invertIfNegative val="0"/>
          <c:cat>
            <c:strRef>
              <c:f>الاحصائيات!$B$9:$B$17</c:f>
              <c:strCache>
                <c:ptCount val="9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</c:strCache>
            </c:strRef>
          </c:cat>
          <c:val>
            <c:numRef>
              <c:f>الاحصائيات!$D$9:$D$17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invertIfNegative val="0"/>
          <c:cat>
            <c:strRef>
              <c:f>الاحصائيات!$B$9:$B$17</c:f>
              <c:strCache>
                <c:ptCount val="9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</c:strCache>
            </c:strRef>
          </c:cat>
          <c:val>
            <c:numRef>
              <c:f>الاحصائيات!$E$9:$E$17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invertIfNegative val="0"/>
          <c:cat>
            <c:strRef>
              <c:f>الاحصائيات!$B$9:$B$17</c:f>
              <c:strCache>
                <c:ptCount val="9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</c:strCache>
            </c:strRef>
          </c:cat>
          <c:val>
            <c:numRef>
              <c:f>الاحصائيات!$F$9:$F$17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الاحصائيات!$B$9:$B$17</c:f>
              <c:strCache>
                <c:ptCount val="9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</c:strCache>
            </c:strRef>
          </c:cat>
          <c:val>
            <c:numRef>
              <c:f>الاحصائيات!$G$9:$G$17</c:f>
              <c:numCache>
                <c:formatCode>General</c:formatCode>
                <c:ptCount val="9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7757184"/>
        <c:axId val="217758720"/>
      </c:barChart>
      <c:catAx>
        <c:axId val="217757184"/>
        <c:scaling>
          <c:orientation val="maxMin"/>
        </c:scaling>
        <c:delete val="0"/>
        <c:axPos val="b"/>
        <c:majorTickMark val="out"/>
        <c:minorTickMark val="none"/>
        <c:tickLblPos val="nextTo"/>
        <c:crossAx val="217758720"/>
        <c:crosses val="autoZero"/>
        <c:auto val="1"/>
        <c:lblAlgn val="ctr"/>
        <c:lblOffset val="100"/>
        <c:noMultiLvlLbl val="0"/>
      </c:catAx>
      <c:valAx>
        <c:axId val="21775872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17757184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1575;&#1604;&#1575;&#1581;&#1589;&#1575;&#1574;&#1610;&#1575;&#1578;!A1"/><Relationship Id="rId1" Type="http://schemas.openxmlformats.org/officeDocument/2006/relationships/hyperlink" Target="#&#1575;&#1604;&#1583;&#1585;&#1580;&#1575;&#1578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575;&#1604;&#1575;&#1581;&#1589;&#1575;&#1574;&#1610;&#1575;&#1578;!A1"/><Relationship Id="rId1" Type="http://schemas.openxmlformats.org/officeDocument/2006/relationships/hyperlink" Target="#&#1575;&#1604;&#1578;&#1593;&#1604;&#1610;&#1605;&#1575;&#1578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3;&#1585;&#1580;&#1575;&#1578;!A1"/><Relationship Id="rId2" Type="http://schemas.openxmlformats.org/officeDocument/2006/relationships/hyperlink" Target="#&#1575;&#1604;&#1578;&#1593;&#1604;&#1610;&#1605;&#1575;&#1578;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304800</xdr:rowOff>
    </xdr:from>
    <xdr:to>
      <xdr:col>10</xdr:col>
      <xdr:colOff>333375</xdr:colOff>
      <xdr:row>3</xdr:row>
      <xdr:rowOff>85725</xdr:rowOff>
    </xdr:to>
    <xdr:sp macro="" textlink="">
      <xdr:nvSpPr>
        <xdr:cNvPr id="2" name="مربع نص 1"/>
        <xdr:cNvSpPr txBox="1"/>
      </xdr:nvSpPr>
      <xdr:spPr>
        <a:xfrm>
          <a:off x="11228955825" y="304800"/>
          <a:ext cx="4457700" cy="838200"/>
        </a:xfrm>
        <a:prstGeom prst="rect">
          <a:avLst/>
        </a:prstGeom>
        <a:solidFill>
          <a:schemeClr val="lt1"/>
        </a:solidFill>
        <a:ln w="38100" cmpd="sng"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>
              <a:latin typeface="Arial" pitchFamily="34" charset="0"/>
              <a:cs typeface="Arial" pitchFamily="34" charset="0"/>
            </a:rPr>
            <a:t>تعليمات لمستخدم</a:t>
          </a:r>
          <a:r>
            <a:rPr lang="ar-SA" sz="2800" b="1" baseline="0">
              <a:latin typeface="Arial" pitchFamily="34" charset="0"/>
              <a:cs typeface="Arial" pitchFamily="34" charset="0"/>
            </a:rPr>
            <a:t> هذا الملف </a:t>
          </a:r>
          <a:endParaRPr lang="ar-SA" sz="2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1</xdr:row>
      <xdr:rowOff>200025</xdr:rowOff>
    </xdr:from>
    <xdr:to>
      <xdr:col>16</xdr:col>
      <xdr:colOff>295275</xdr:colOff>
      <xdr:row>3</xdr:row>
      <xdr:rowOff>161925</xdr:rowOff>
    </xdr:to>
    <xdr:sp macro="" textlink="">
      <xdr:nvSpPr>
        <xdr:cNvPr id="3" name="مستطيل مستدير الزوايا 2">
          <a:hlinkClick xmlns:r="http://schemas.openxmlformats.org/officeDocument/2006/relationships" r:id="rId1"/>
        </xdr:cNvPr>
        <xdr:cNvSpPr/>
      </xdr:nvSpPr>
      <xdr:spPr>
        <a:xfrm>
          <a:off x="11224879125" y="552450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للدرجات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16</xdr:col>
      <xdr:colOff>295275</xdr:colOff>
      <xdr:row>6</xdr:row>
      <xdr:rowOff>314325</xdr:rowOff>
    </xdr:to>
    <xdr:sp macro="" textlink="">
      <xdr:nvSpPr>
        <xdr:cNvPr id="4" name="مستطيل مستدير الزوايا 3">
          <a:hlinkClick xmlns:r="http://schemas.openxmlformats.org/officeDocument/2006/relationships" r:id="rId2"/>
        </xdr:cNvPr>
        <xdr:cNvSpPr/>
      </xdr:nvSpPr>
      <xdr:spPr>
        <a:xfrm>
          <a:off x="11224879125" y="1762125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للإحصائيات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3</xdr:col>
      <xdr:colOff>609600</xdr:colOff>
      <xdr:row>4</xdr:row>
      <xdr:rowOff>76199</xdr:rowOff>
    </xdr:from>
    <xdr:to>
      <xdr:col>10</xdr:col>
      <xdr:colOff>361950</xdr:colOff>
      <xdr:row>12</xdr:row>
      <xdr:rowOff>333374</xdr:rowOff>
    </xdr:to>
    <xdr:sp macro="" textlink="">
      <xdr:nvSpPr>
        <xdr:cNvPr id="5" name="مربع نص 4"/>
        <xdr:cNvSpPr txBox="1"/>
      </xdr:nvSpPr>
      <xdr:spPr>
        <a:xfrm>
          <a:off x="11228927250" y="1485899"/>
          <a:ext cx="4552950" cy="3076575"/>
        </a:xfrm>
        <a:prstGeom prst="rect">
          <a:avLst/>
        </a:prstGeom>
        <a:solidFill>
          <a:schemeClr val="lt1"/>
        </a:solidFill>
        <a:ln w="38100" cmpd="sng"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endParaRPr lang="ar-SA" sz="1800" b="1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1800" b="1">
              <a:latin typeface="Calibri" pitchFamily="34" charset="0"/>
              <a:cs typeface="Calibri" pitchFamily="34" charset="0"/>
            </a:rPr>
            <a:t>تم تصميم</a:t>
          </a:r>
          <a:r>
            <a:rPr lang="ar-SA" sz="1800" b="1" baseline="0">
              <a:latin typeface="Calibri" pitchFamily="34" charset="0"/>
              <a:cs typeface="Calibri" pitchFamily="34" charset="0"/>
            </a:rPr>
            <a:t> هذا الملف لتحليل نتائج اختبارات الطلاب من الصف الثالث الابتدائي إلى الصف الثالث المتوسط</a:t>
          </a:r>
        </a:p>
        <a:p>
          <a:pPr algn="ctr" rtl="1"/>
          <a:endParaRPr lang="ar-SA" sz="1800" b="1" baseline="0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1800" b="1" baseline="0">
              <a:latin typeface="Calibri" pitchFamily="34" charset="0"/>
              <a:cs typeface="Calibri" pitchFamily="34" charset="0"/>
            </a:rPr>
            <a:t>أولاً يجب عليك كتابة درجة الاختبار حتى يعمل الملف بشكل صحيح ،، ثم كتابة اسم الطالب ودرجته فقط ويقوم البرنامج بكتابة التقدير وتحليل النتائج </a:t>
          </a:r>
        </a:p>
        <a:p>
          <a:pPr algn="ctr" rtl="1"/>
          <a:endParaRPr lang="ar-SA" sz="1800" b="1" baseline="0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1800" b="1" baseline="0">
              <a:latin typeface="Calibri" pitchFamily="34" charset="0"/>
              <a:cs typeface="Calibri" pitchFamily="34" charset="0"/>
            </a:rPr>
            <a:t>لا تنسونا من صالح دعاءكم </a:t>
          </a:r>
        </a:p>
        <a:p>
          <a:pPr algn="ctr" rtl="1"/>
          <a:r>
            <a:rPr lang="ar-SA" sz="1800" b="1" baseline="0">
              <a:latin typeface="Calibri" pitchFamily="34" charset="0"/>
              <a:cs typeface="Calibri" pitchFamily="34" charset="0"/>
            </a:rPr>
            <a:t>أخوكم / عبدالرحمن الزهراني  </a:t>
          </a:r>
          <a:endParaRPr lang="ar-SA" sz="1800" b="1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295275</xdr:colOff>
      <xdr:row>2</xdr:row>
      <xdr:rowOff>295275</xdr:rowOff>
    </xdr:to>
    <xdr:sp macro="" textlink="">
      <xdr:nvSpPr>
        <xdr:cNvPr id="2" name="مستطيل مستدير الزوايا 1">
          <a:hlinkClick xmlns:r="http://schemas.openxmlformats.org/officeDocument/2006/relationships" r:id="rId1"/>
        </xdr:cNvPr>
        <xdr:cNvSpPr/>
      </xdr:nvSpPr>
      <xdr:spPr>
        <a:xfrm>
          <a:off x="11226936525" y="371475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للتعليمات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9</xdr:col>
      <xdr:colOff>19050</xdr:colOff>
      <xdr:row>3</xdr:row>
      <xdr:rowOff>219075</xdr:rowOff>
    </xdr:from>
    <xdr:to>
      <xdr:col>13</xdr:col>
      <xdr:colOff>314325</xdr:colOff>
      <xdr:row>5</xdr:row>
      <xdr:rowOff>142875</xdr:rowOff>
    </xdr:to>
    <xdr:sp macro="" textlink="">
      <xdr:nvSpPr>
        <xdr:cNvPr id="3" name="مستطيل مستدير الزوايا 2">
          <a:hlinkClick xmlns:r="http://schemas.openxmlformats.org/officeDocument/2006/relationships" r:id="rId2"/>
        </xdr:cNvPr>
        <xdr:cNvSpPr/>
      </xdr:nvSpPr>
      <xdr:spPr>
        <a:xfrm>
          <a:off x="11226917475" y="1333500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للإحصائيات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0</xdr:col>
      <xdr:colOff>866775</xdr:colOff>
      <xdr:row>6</xdr:row>
      <xdr:rowOff>304800</xdr:rowOff>
    </xdr:from>
    <xdr:to>
      <xdr:col>2</xdr:col>
      <xdr:colOff>361950</xdr:colOff>
      <xdr:row>8</xdr:row>
      <xdr:rowOff>219075</xdr:rowOff>
    </xdr:to>
    <xdr:sp macro="" textlink="">
      <xdr:nvSpPr>
        <xdr:cNvPr id="4" name="مربع نص 3"/>
        <xdr:cNvSpPr txBox="1"/>
      </xdr:nvSpPr>
      <xdr:spPr>
        <a:xfrm>
          <a:off x="11235909075" y="2533650"/>
          <a:ext cx="2400300" cy="657225"/>
        </a:xfrm>
        <a:prstGeom prst="rect">
          <a:avLst/>
        </a:prstGeom>
        <a:solidFill>
          <a:schemeClr val="lt1"/>
        </a:solidFill>
        <a:ln w="31750" cmpd="sng"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800" b="1"/>
            <a:t>مهم جداً كتابة درجة الاختبار </a:t>
          </a:r>
        </a:p>
      </xdr:txBody>
    </xdr:sp>
    <xdr:clientData/>
  </xdr:twoCellAnchor>
  <xdr:twoCellAnchor>
    <xdr:from>
      <xdr:col>1</xdr:col>
      <xdr:colOff>714373</xdr:colOff>
      <xdr:row>5</xdr:row>
      <xdr:rowOff>142875</xdr:rowOff>
    </xdr:from>
    <xdr:to>
      <xdr:col>1</xdr:col>
      <xdr:colOff>723900</xdr:colOff>
      <xdr:row>6</xdr:row>
      <xdr:rowOff>314328</xdr:rowOff>
    </xdr:to>
    <xdr:cxnSp macro="">
      <xdr:nvCxnSpPr>
        <xdr:cNvPr id="6" name="رابط كسهم مستقيم 5"/>
        <xdr:cNvCxnSpPr/>
      </xdr:nvCxnSpPr>
      <xdr:spPr>
        <a:xfrm flipH="1" flipV="1">
          <a:off x="11237080650" y="2000250"/>
          <a:ext cx="9527" cy="542928"/>
        </a:xfrm>
        <a:prstGeom prst="straightConnector1">
          <a:avLst/>
        </a:prstGeom>
        <a:ln w="31750">
          <a:solidFill>
            <a:srgbClr val="3333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7</xdr:row>
      <xdr:rowOff>133349</xdr:rowOff>
    </xdr:from>
    <xdr:to>
      <xdr:col>16</xdr:col>
      <xdr:colOff>333376</xdr:colOff>
      <xdr:row>16</xdr:row>
      <xdr:rowOff>314324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342900</xdr:colOff>
      <xdr:row>0</xdr:row>
      <xdr:rowOff>323850</xdr:rowOff>
    </xdr:from>
    <xdr:to>
      <xdr:col>14</xdr:col>
      <xdr:colOff>638175</xdr:colOff>
      <xdr:row>2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2"/>
        </xdr:cNvPr>
        <xdr:cNvSpPr/>
      </xdr:nvSpPr>
      <xdr:spPr>
        <a:xfrm>
          <a:off x="11225907825" y="323850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للتعليمات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10</xdr:col>
      <xdr:colOff>333375</xdr:colOff>
      <xdr:row>3</xdr:row>
      <xdr:rowOff>161925</xdr:rowOff>
    </xdr:from>
    <xdr:to>
      <xdr:col>14</xdr:col>
      <xdr:colOff>628650</xdr:colOff>
      <xdr:row>5</xdr:row>
      <xdr:rowOff>66675</xdr:rowOff>
    </xdr:to>
    <xdr:sp macro="" textlink="">
      <xdr:nvSpPr>
        <xdr:cNvPr id="5" name="مستطيل مستدير الزوايا 4">
          <a:hlinkClick xmlns:r="http://schemas.openxmlformats.org/officeDocument/2006/relationships" r:id="rId3"/>
        </xdr:cNvPr>
        <xdr:cNvSpPr/>
      </xdr:nvSpPr>
      <xdr:spPr>
        <a:xfrm>
          <a:off x="11225917350" y="1304925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للدرجات </a:t>
          </a:r>
          <a:r>
            <a:rPr lang="ar-SA" sz="2400" b="1" u="sng"/>
            <a:t>أنقر هنا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3"/>
  <sheetViews>
    <sheetView showGridLines="0" rightToLeft="1" tabSelected="1" workbookViewId="0"/>
  </sheetViews>
  <sheetFormatPr defaultRowHeight="27.75" customHeight="1" x14ac:dyDescent="0.2"/>
  <cols>
    <col min="1" max="3" width="9" style="2"/>
    <col min="4" max="4" width="9" style="2" customWidth="1"/>
    <col min="5" max="16384" width="9" style="2"/>
  </cols>
  <sheetData>
    <row r="1" spans="4:9" ht="27.75" customHeight="1" x14ac:dyDescent="0.2">
      <c r="D1" s="1"/>
      <c r="E1" s="1"/>
      <c r="F1" s="1"/>
      <c r="G1" s="1"/>
      <c r="H1" s="1"/>
      <c r="I1" s="1"/>
    </row>
    <row r="2" spans="4:9" ht="27.75" customHeight="1" x14ac:dyDescent="0.2">
      <c r="D2" s="1"/>
      <c r="E2" s="1"/>
      <c r="F2" s="1"/>
      <c r="G2" s="1"/>
      <c r="H2" s="1"/>
      <c r="I2" s="1"/>
    </row>
    <row r="3" spans="4:9" ht="27.75" customHeight="1" x14ac:dyDescent="0.2">
      <c r="D3" s="1"/>
      <c r="E3" s="1"/>
      <c r="F3" s="1"/>
      <c r="G3" s="1"/>
      <c r="H3" s="1"/>
      <c r="I3" s="1"/>
    </row>
  </sheetData>
  <sheetProtection password="CA58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1"/>
  <sheetViews>
    <sheetView showGridLines="0" rightToLeft="1" workbookViewId="0">
      <selection activeCell="D4" sqref="D4"/>
    </sheetView>
  </sheetViews>
  <sheetFormatPr defaultRowHeight="29.25" customHeight="1" x14ac:dyDescent="0.2"/>
  <cols>
    <col min="1" max="1" width="18" style="3" customWidth="1"/>
    <col min="2" max="2" width="20.125" style="3" customWidth="1"/>
    <col min="3" max="4" width="9" style="3"/>
    <col min="5" max="5" width="20" style="3" customWidth="1"/>
    <col min="6" max="6" width="10.375" style="3" customWidth="1"/>
    <col min="7" max="7" width="16.25" style="3" customWidth="1"/>
    <col min="8" max="16384" width="9" style="3"/>
  </cols>
  <sheetData>
    <row r="1" spans="1:7" ht="29.25" customHeight="1" thickBot="1" x14ac:dyDescent="0.25"/>
    <row r="2" spans="1:7" ht="29.25" customHeight="1" thickTop="1" thickBot="1" x14ac:dyDescent="0.25">
      <c r="A2" s="4" t="s">
        <v>0</v>
      </c>
      <c r="B2" s="5"/>
      <c r="D2" s="4" t="s">
        <v>4</v>
      </c>
      <c r="E2" s="4" t="s">
        <v>5</v>
      </c>
      <c r="F2" s="4" t="s">
        <v>6</v>
      </c>
      <c r="G2" s="4" t="s">
        <v>7</v>
      </c>
    </row>
    <row r="3" spans="1:7" ht="29.25" customHeight="1" thickTop="1" thickBot="1" x14ac:dyDescent="0.25">
      <c r="A3" s="4" t="s">
        <v>1</v>
      </c>
      <c r="B3" s="5"/>
      <c r="D3" s="8">
        <f>IF(E3="","",COUNTA($E$3:E3))</f>
        <v>1</v>
      </c>
      <c r="E3" s="5" t="s">
        <v>8</v>
      </c>
      <c r="F3" s="5"/>
      <c r="G3" s="9" t="str">
        <f>IF(F3="","",IF(F3&lt;50/100*$B$5,"ضعيف",IF(F3&lt;60/100*$B$5,"مقبول",IF(F3&lt;70/100*$B$5,"مقبول مرتفع",IF(F3&lt;75/100*$B$5,"جيد",IF(F3&lt;80/100*$B$5,"جيد مرتفع",IF(F3&lt;85/100*$B$5,"جيد جداً",IF(F3&lt;90/100*$B$5,"جيد جداً مرتفع",IF(F3&lt;95/100*$B$5,"ممتاز",IF(F3&lt;=100/100*$B$5,"ممتاز مرتفع"))))))))))</f>
        <v/>
      </c>
    </row>
    <row r="4" spans="1:7" ht="29.25" customHeight="1" thickTop="1" thickBot="1" x14ac:dyDescent="0.25">
      <c r="A4" s="4" t="s">
        <v>2</v>
      </c>
      <c r="B4" s="5"/>
      <c r="D4" s="8" t="str">
        <f>IF(E4="","",COUNTA($E$3:E4))</f>
        <v/>
      </c>
      <c r="E4" s="5"/>
      <c r="F4" s="5"/>
      <c r="G4" s="9" t="str">
        <f t="shared" ref="G4:G67" si="0">IF(F4="","",IF(F4&lt;50/100*$B$5,"ضعيف",IF(F4&lt;60/100*$B$5,"مقبول",IF(F4&lt;70/100*$B$5,"مقبول مرتفع",IF(F4&lt;75/100*$B$5,"جيد",IF(F4&lt;80/100*$B$5,"جيد مرتفع",IF(F4&lt;85/100*$B$5,"جيد جداً",IF(F4&lt;90/100*$B$5,"جيد جداً مرتفع",IF(F4&lt;95/100*$B$5,"ممتاز",IF(F4&lt;=100/100*$B$5,"ممتاز مرتفع"))))))))))</f>
        <v/>
      </c>
    </row>
    <row r="5" spans="1:7" ht="29.25" customHeight="1" thickTop="1" thickBot="1" x14ac:dyDescent="0.25">
      <c r="A5" s="4" t="s">
        <v>3</v>
      </c>
      <c r="B5" s="6"/>
      <c r="D5" s="8" t="str">
        <f>IF(E5="","",COUNTA($E$3:E5))</f>
        <v/>
      </c>
      <c r="E5" s="5"/>
      <c r="F5" s="5"/>
      <c r="G5" s="9" t="str">
        <f t="shared" si="0"/>
        <v/>
      </c>
    </row>
    <row r="6" spans="1:7" ht="29.25" customHeight="1" thickTop="1" thickBot="1" x14ac:dyDescent="0.25">
      <c r="D6" s="8" t="str">
        <f>IF(E6="","",COUNTA($E$3:E6))</f>
        <v/>
      </c>
      <c r="E6" s="5"/>
      <c r="F6" s="5"/>
      <c r="G6" s="9" t="str">
        <f t="shared" si="0"/>
        <v/>
      </c>
    </row>
    <row r="7" spans="1:7" ht="29.25" customHeight="1" thickTop="1" thickBot="1" x14ac:dyDescent="0.25">
      <c r="D7" s="8" t="str">
        <f>IF(E7="","",COUNTA($E$3:E7))</f>
        <v/>
      </c>
      <c r="E7" s="5"/>
      <c r="F7" s="5"/>
      <c r="G7" s="9" t="str">
        <f t="shared" si="0"/>
        <v/>
      </c>
    </row>
    <row r="8" spans="1:7" ht="29.25" customHeight="1" thickTop="1" thickBot="1" x14ac:dyDescent="0.25">
      <c r="D8" s="8" t="str">
        <f>IF(E8="","",COUNTA($E$3:E8))</f>
        <v/>
      </c>
      <c r="E8" s="5"/>
      <c r="F8" s="5"/>
      <c r="G8" s="9" t="str">
        <f t="shared" si="0"/>
        <v/>
      </c>
    </row>
    <row r="9" spans="1:7" ht="29.25" customHeight="1" thickTop="1" thickBot="1" x14ac:dyDescent="0.25">
      <c r="D9" s="8" t="str">
        <f>IF(E9="","",COUNTA($E$3:E9))</f>
        <v/>
      </c>
      <c r="E9" s="5"/>
      <c r="F9" s="5"/>
      <c r="G9" s="9" t="str">
        <f t="shared" si="0"/>
        <v/>
      </c>
    </row>
    <row r="10" spans="1:7" ht="29.25" customHeight="1" thickTop="1" thickBot="1" x14ac:dyDescent="0.25">
      <c r="D10" s="8" t="str">
        <f>IF(E10="","",COUNTA($E$3:E10))</f>
        <v/>
      </c>
      <c r="E10" s="5"/>
      <c r="F10" s="5"/>
      <c r="G10" s="9" t="str">
        <f t="shared" si="0"/>
        <v/>
      </c>
    </row>
    <row r="11" spans="1:7" ht="29.25" customHeight="1" thickTop="1" thickBot="1" x14ac:dyDescent="0.25">
      <c r="D11" s="8" t="str">
        <f>IF(E11="","",COUNTA($E$3:E11))</f>
        <v/>
      </c>
      <c r="E11" s="5"/>
      <c r="F11" s="5"/>
      <c r="G11" s="9" t="str">
        <f t="shared" si="0"/>
        <v/>
      </c>
    </row>
    <row r="12" spans="1:7" ht="29.25" customHeight="1" thickTop="1" thickBot="1" x14ac:dyDescent="0.25">
      <c r="D12" s="8" t="str">
        <f>IF(E12="","",COUNTA($E$3:E12))</f>
        <v/>
      </c>
      <c r="E12" s="5"/>
      <c r="F12" s="5"/>
      <c r="G12" s="9" t="str">
        <f t="shared" si="0"/>
        <v/>
      </c>
    </row>
    <row r="13" spans="1:7" ht="29.25" customHeight="1" thickTop="1" thickBot="1" x14ac:dyDescent="0.25">
      <c r="D13" s="8" t="str">
        <f>IF(E13="","",COUNTA($E$3:E13))</f>
        <v/>
      </c>
      <c r="E13" s="5"/>
      <c r="F13" s="5"/>
      <c r="G13" s="9" t="str">
        <f t="shared" si="0"/>
        <v/>
      </c>
    </row>
    <row r="14" spans="1:7" ht="29.25" customHeight="1" thickTop="1" thickBot="1" x14ac:dyDescent="0.25">
      <c r="D14" s="8" t="str">
        <f>IF(E14="","",COUNTA($E$3:E14))</f>
        <v/>
      </c>
      <c r="E14" s="5"/>
      <c r="F14" s="5"/>
      <c r="G14" s="9" t="str">
        <f t="shared" si="0"/>
        <v/>
      </c>
    </row>
    <row r="15" spans="1:7" ht="29.25" customHeight="1" thickTop="1" thickBot="1" x14ac:dyDescent="0.25">
      <c r="D15" s="8" t="str">
        <f>IF(E15="","",COUNTA($E$3:E15))</f>
        <v/>
      </c>
      <c r="E15" s="5"/>
      <c r="F15" s="5"/>
      <c r="G15" s="9" t="str">
        <f t="shared" si="0"/>
        <v/>
      </c>
    </row>
    <row r="16" spans="1:7" ht="29.25" customHeight="1" thickTop="1" thickBot="1" x14ac:dyDescent="0.25">
      <c r="D16" s="8" t="str">
        <f>IF(E16="","",COUNTA($E$3:E16))</f>
        <v/>
      </c>
      <c r="E16" s="5"/>
      <c r="F16" s="5"/>
      <c r="G16" s="9" t="str">
        <f t="shared" si="0"/>
        <v/>
      </c>
    </row>
    <row r="17" spans="4:7" ht="29.25" customHeight="1" thickTop="1" thickBot="1" x14ac:dyDescent="0.25">
      <c r="D17" s="8" t="str">
        <f>IF(E17="","",COUNTA($E$3:E17))</f>
        <v/>
      </c>
      <c r="E17" s="5"/>
      <c r="F17" s="5"/>
      <c r="G17" s="9" t="str">
        <f t="shared" si="0"/>
        <v/>
      </c>
    </row>
    <row r="18" spans="4:7" ht="29.25" customHeight="1" thickTop="1" thickBot="1" x14ac:dyDescent="0.25">
      <c r="D18" s="8" t="str">
        <f>IF(E18="","",COUNTA($E$3:E18))</f>
        <v/>
      </c>
      <c r="E18" s="5"/>
      <c r="F18" s="5"/>
      <c r="G18" s="9" t="str">
        <f t="shared" si="0"/>
        <v/>
      </c>
    </row>
    <row r="19" spans="4:7" ht="29.25" customHeight="1" thickTop="1" thickBot="1" x14ac:dyDescent="0.25">
      <c r="D19" s="8" t="str">
        <f>IF(E19="","",COUNTA($E$3:E19))</f>
        <v/>
      </c>
      <c r="E19" s="5"/>
      <c r="F19" s="5"/>
      <c r="G19" s="9" t="str">
        <f t="shared" si="0"/>
        <v/>
      </c>
    </row>
    <row r="20" spans="4:7" ht="29.25" customHeight="1" thickTop="1" thickBot="1" x14ac:dyDescent="0.25">
      <c r="D20" s="8" t="str">
        <f>IF(E20="","",COUNTA($E$3:E20))</f>
        <v/>
      </c>
      <c r="E20" s="5"/>
      <c r="F20" s="5"/>
      <c r="G20" s="9" t="str">
        <f t="shared" si="0"/>
        <v/>
      </c>
    </row>
    <row r="21" spans="4:7" ht="29.25" customHeight="1" thickTop="1" thickBot="1" x14ac:dyDescent="0.25">
      <c r="D21" s="8" t="str">
        <f>IF(E21="","",COUNTA($E$3:E21))</f>
        <v/>
      </c>
      <c r="E21" s="5"/>
      <c r="F21" s="5"/>
      <c r="G21" s="9" t="str">
        <f t="shared" si="0"/>
        <v/>
      </c>
    </row>
    <row r="22" spans="4:7" ht="29.25" customHeight="1" thickTop="1" thickBot="1" x14ac:dyDescent="0.25">
      <c r="D22" s="8" t="str">
        <f>IF(E22="","",COUNTA($E$3:E22))</f>
        <v/>
      </c>
      <c r="E22" s="5"/>
      <c r="F22" s="5"/>
      <c r="G22" s="9" t="str">
        <f t="shared" si="0"/>
        <v/>
      </c>
    </row>
    <row r="23" spans="4:7" ht="29.25" customHeight="1" thickTop="1" thickBot="1" x14ac:dyDescent="0.25">
      <c r="D23" s="8" t="str">
        <f>IF(E23="","",COUNTA($E$3:E23))</f>
        <v/>
      </c>
      <c r="E23" s="5"/>
      <c r="F23" s="5"/>
      <c r="G23" s="9" t="str">
        <f t="shared" si="0"/>
        <v/>
      </c>
    </row>
    <row r="24" spans="4:7" ht="29.25" customHeight="1" thickTop="1" thickBot="1" x14ac:dyDescent="0.25">
      <c r="D24" s="8" t="str">
        <f>IF(E24="","",COUNTA($E$3:E24))</f>
        <v/>
      </c>
      <c r="E24" s="5"/>
      <c r="F24" s="5"/>
      <c r="G24" s="9" t="str">
        <f t="shared" si="0"/>
        <v/>
      </c>
    </row>
    <row r="25" spans="4:7" ht="29.25" customHeight="1" thickTop="1" thickBot="1" x14ac:dyDescent="0.25">
      <c r="D25" s="8" t="str">
        <f>IF(E25="","",COUNTA($E$3:E25))</f>
        <v/>
      </c>
      <c r="E25" s="5"/>
      <c r="F25" s="5"/>
      <c r="G25" s="9" t="str">
        <f t="shared" si="0"/>
        <v/>
      </c>
    </row>
    <row r="26" spans="4:7" ht="29.25" customHeight="1" thickTop="1" thickBot="1" x14ac:dyDescent="0.25">
      <c r="D26" s="8" t="str">
        <f>IF(E26="","",COUNTA($E$3:E26))</f>
        <v/>
      </c>
      <c r="E26" s="5"/>
      <c r="F26" s="5"/>
      <c r="G26" s="9" t="str">
        <f t="shared" si="0"/>
        <v/>
      </c>
    </row>
    <row r="27" spans="4:7" ht="29.25" customHeight="1" thickTop="1" thickBot="1" x14ac:dyDescent="0.25">
      <c r="D27" s="8" t="str">
        <f>IF(E27="","",COUNTA($E$3:E27))</f>
        <v/>
      </c>
      <c r="E27" s="5"/>
      <c r="F27" s="5"/>
      <c r="G27" s="9" t="str">
        <f t="shared" si="0"/>
        <v/>
      </c>
    </row>
    <row r="28" spans="4:7" ht="29.25" customHeight="1" thickTop="1" thickBot="1" x14ac:dyDescent="0.25">
      <c r="D28" s="8" t="str">
        <f>IF(E28="","",COUNTA($E$3:E28))</f>
        <v/>
      </c>
      <c r="E28" s="5"/>
      <c r="F28" s="5"/>
      <c r="G28" s="9" t="str">
        <f t="shared" si="0"/>
        <v/>
      </c>
    </row>
    <row r="29" spans="4:7" ht="29.25" customHeight="1" thickTop="1" thickBot="1" x14ac:dyDescent="0.25">
      <c r="D29" s="8" t="str">
        <f>IF(E29="","",COUNTA($E$3:E29))</f>
        <v/>
      </c>
      <c r="E29" s="5"/>
      <c r="F29" s="5"/>
      <c r="G29" s="9" t="str">
        <f t="shared" si="0"/>
        <v/>
      </c>
    </row>
    <row r="30" spans="4:7" ht="29.25" customHeight="1" thickTop="1" thickBot="1" x14ac:dyDescent="0.25">
      <c r="D30" s="8" t="str">
        <f>IF(E30="","",COUNTA($E$3:E30))</f>
        <v/>
      </c>
      <c r="E30" s="5"/>
      <c r="F30" s="5"/>
      <c r="G30" s="9" t="str">
        <f t="shared" si="0"/>
        <v/>
      </c>
    </row>
    <row r="31" spans="4:7" ht="29.25" customHeight="1" thickTop="1" thickBot="1" x14ac:dyDescent="0.25">
      <c r="D31" s="8" t="str">
        <f>IF(E31="","",COUNTA($E$3:E31))</f>
        <v/>
      </c>
      <c r="E31" s="5"/>
      <c r="F31" s="5"/>
      <c r="G31" s="9" t="str">
        <f t="shared" si="0"/>
        <v/>
      </c>
    </row>
    <row r="32" spans="4:7" ht="29.25" customHeight="1" thickTop="1" thickBot="1" x14ac:dyDescent="0.25">
      <c r="D32" s="8" t="str">
        <f>IF(E32="","",COUNTA($E$3:E32))</f>
        <v/>
      </c>
      <c r="E32" s="5"/>
      <c r="F32" s="5"/>
      <c r="G32" s="9" t="str">
        <f t="shared" si="0"/>
        <v/>
      </c>
    </row>
    <row r="33" spans="4:7" ht="29.25" customHeight="1" thickTop="1" thickBot="1" x14ac:dyDescent="0.25">
      <c r="D33" s="8" t="str">
        <f>IF(E33="","",COUNTA($E$3:E33))</f>
        <v/>
      </c>
      <c r="E33" s="5"/>
      <c r="F33" s="5"/>
      <c r="G33" s="9" t="str">
        <f t="shared" si="0"/>
        <v/>
      </c>
    </row>
    <row r="34" spans="4:7" ht="29.25" customHeight="1" thickTop="1" thickBot="1" x14ac:dyDescent="0.25">
      <c r="D34" s="8" t="str">
        <f>IF(E34="","",COUNTA($E$3:E34))</f>
        <v/>
      </c>
      <c r="E34" s="5"/>
      <c r="F34" s="5"/>
      <c r="G34" s="9" t="str">
        <f t="shared" si="0"/>
        <v/>
      </c>
    </row>
    <row r="35" spans="4:7" ht="29.25" customHeight="1" thickTop="1" thickBot="1" x14ac:dyDescent="0.25">
      <c r="D35" s="8" t="str">
        <f>IF(E35="","",COUNTA($E$3:E35))</f>
        <v/>
      </c>
      <c r="E35" s="5"/>
      <c r="F35" s="5"/>
      <c r="G35" s="9" t="str">
        <f t="shared" si="0"/>
        <v/>
      </c>
    </row>
    <row r="36" spans="4:7" ht="29.25" customHeight="1" thickTop="1" thickBot="1" x14ac:dyDescent="0.25">
      <c r="D36" s="8" t="str">
        <f>IF(E36="","",COUNTA($E$3:E36))</f>
        <v/>
      </c>
      <c r="E36" s="5"/>
      <c r="F36" s="5"/>
      <c r="G36" s="9" t="str">
        <f t="shared" si="0"/>
        <v/>
      </c>
    </row>
    <row r="37" spans="4:7" ht="29.25" customHeight="1" thickTop="1" thickBot="1" x14ac:dyDescent="0.25">
      <c r="D37" s="8" t="str">
        <f>IF(E37="","",COUNTA($E$3:E37))</f>
        <v/>
      </c>
      <c r="E37" s="5"/>
      <c r="F37" s="5"/>
      <c r="G37" s="9" t="str">
        <f t="shared" si="0"/>
        <v/>
      </c>
    </row>
    <row r="38" spans="4:7" ht="29.25" customHeight="1" thickTop="1" thickBot="1" x14ac:dyDescent="0.25">
      <c r="D38" s="8" t="str">
        <f>IF(E38="","",COUNTA($E$3:E38))</f>
        <v/>
      </c>
      <c r="E38" s="5"/>
      <c r="F38" s="5"/>
      <c r="G38" s="9" t="str">
        <f t="shared" si="0"/>
        <v/>
      </c>
    </row>
    <row r="39" spans="4:7" ht="29.25" customHeight="1" thickTop="1" thickBot="1" x14ac:dyDescent="0.25">
      <c r="D39" s="8" t="str">
        <f>IF(E39="","",COUNTA($E$3:E39))</f>
        <v/>
      </c>
      <c r="E39" s="5"/>
      <c r="F39" s="5"/>
      <c r="G39" s="9" t="str">
        <f t="shared" si="0"/>
        <v/>
      </c>
    </row>
    <row r="40" spans="4:7" ht="29.25" customHeight="1" thickTop="1" thickBot="1" x14ac:dyDescent="0.25">
      <c r="D40" s="8" t="str">
        <f>IF(E40="","",COUNTA($E$3:E40))</f>
        <v/>
      </c>
      <c r="E40" s="5"/>
      <c r="F40" s="5"/>
      <c r="G40" s="9" t="str">
        <f t="shared" si="0"/>
        <v/>
      </c>
    </row>
    <row r="41" spans="4:7" ht="29.25" customHeight="1" thickTop="1" thickBot="1" x14ac:dyDescent="0.25">
      <c r="D41" s="8" t="str">
        <f>IF(E41="","",COUNTA($E$3:E41))</f>
        <v/>
      </c>
      <c r="E41" s="5"/>
      <c r="F41" s="5"/>
      <c r="G41" s="9" t="str">
        <f t="shared" si="0"/>
        <v/>
      </c>
    </row>
    <row r="42" spans="4:7" ht="29.25" customHeight="1" thickTop="1" thickBot="1" x14ac:dyDescent="0.25">
      <c r="D42" s="8" t="str">
        <f>IF(E42="","",COUNTA($E$3:E42))</f>
        <v/>
      </c>
      <c r="E42" s="5"/>
      <c r="F42" s="5"/>
      <c r="G42" s="9" t="str">
        <f t="shared" si="0"/>
        <v/>
      </c>
    </row>
    <row r="43" spans="4:7" ht="29.25" customHeight="1" thickTop="1" thickBot="1" x14ac:dyDescent="0.25">
      <c r="D43" s="8" t="str">
        <f>IF(E43="","",COUNTA($E$3:E43))</f>
        <v/>
      </c>
      <c r="E43" s="5"/>
      <c r="F43" s="5"/>
      <c r="G43" s="9" t="str">
        <f t="shared" si="0"/>
        <v/>
      </c>
    </row>
    <row r="44" spans="4:7" ht="29.25" customHeight="1" thickTop="1" thickBot="1" x14ac:dyDescent="0.25">
      <c r="D44" s="8" t="str">
        <f>IF(E44="","",COUNTA($E$3:E44))</f>
        <v/>
      </c>
      <c r="E44" s="5"/>
      <c r="F44" s="5"/>
      <c r="G44" s="9" t="str">
        <f t="shared" si="0"/>
        <v/>
      </c>
    </row>
    <row r="45" spans="4:7" ht="29.25" customHeight="1" thickTop="1" thickBot="1" x14ac:dyDescent="0.25">
      <c r="D45" s="8" t="str">
        <f>IF(E45="","",COUNTA($E$3:E45))</f>
        <v/>
      </c>
      <c r="E45" s="5"/>
      <c r="F45" s="5"/>
      <c r="G45" s="9" t="str">
        <f t="shared" si="0"/>
        <v/>
      </c>
    </row>
    <row r="46" spans="4:7" ht="29.25" customHeight="1" thickTop="1" thickBot="1" x14ac:dyDescent="0.25">
      <c r="D46" s="8" t="str">
        <f>IF(E46="","",COUNTA($E$3:E46))</f>
        <v/>
      </c>
      <c r="E46" s="5"/>
      <c r="F46" s="5"/>
      <c r="G46" s="9" t="str">
        <f t="shared" si="0"/>
        <v/>
      </c>
    </row>
    <row r="47" spans="4:7" ht="29.25" customHeight="1" thickTop="1" thickBot="1" x14ac:dyDescent="0.25">
      <c r="D47" s="8" t="str">
        <f>IF(E47="","",COUNTA($E$3:E47))</f>
        <v/>
      </c>
      <c r="E47" s="5"/>
      <c r="F47" s="5"/>
      <c r="G47" s="9" t="str">
        <f t="shared" si="0"/>
        <v/>
      </c>
    </row>
    <row r="48" spans="4:7" ht="29.25" customHeight="1" thickTop="1" thickBot="1" x14ac:dyDescent="0.25">
      <c r="D48" s="8" t="str">
        <f>IF(E48="","",COUNTA($E$3:E48))</f>
        <v/>
      </c>
      <c r="E48" s="5"/>
      <c r="F48" s="5"/>
      <c r="G48" s="9" t="str">
        <f t="shared" si="0"/>
        <v/>
      </c>
    </row>
    <row r="49" spans="4:7" ht="29.25" customHeight="1" thickTop="1" thickBot="1" x14ac:dyDescent="0.25">
      <c r="D49" s="8" t="str">
        <f>IF(E49="","",COUNTA($E$3:E49))</f>
        <v/>
      </c>
      <c r="E49" s="5"/>
      <c r="F49" s="5"/>
      <c r="G49" s="9" t="str">
        <f t="shared" si="0"/>
        <v/>
      </c>
    </row>
    <row r="50" spans="4:7" ht="29.25" customHeight="1" thickTop="1" thickBot="1" x14ac:dyDescent="0.25">
      <c r="D50" s="8" t="str">
        <f>IF(E50="","",COUNTA($E$3:E50))</f>
        <v/>
      </c>
      <c r="E50" s="5"/>
      <c r="F50" s="5"/>
      <c r="G50" s="9" t="str">
        <f t="shared" si="0"/>
        <v/>
      </c>
    </row>
    <row r="51" spans="4:7" ht="29.25" customHeight="1" thickTop="1" thickBot="1" x14ac:dyDescent="0.25">
      <c r="D51" s="8" t="str">
        <f>IF(E51="","",COUNTA($E$3:E51))</f>
        <v/>
      </c>
      <c r="E51" s="5"/>
      <c r="F51" s="5"/>
      <c r="G51" s="9" t="str">
        <f t="shared" si="0"/>
        <v/>
      </c>
    </row>
    <row r="52" spans="4:7" ht="29.25" customHeight="1" thickTop="1" thickBot="1" x14ac:dyDescent="0.25">
      <c r="D52" s="8" t="str">
        <f>IF(E52="","",COUNTA($E$3:E52))</f>
        <v/>
      </c>
      <c r="E52" s="5"/>
      <c r="F52" s="5"/>
      <c r="G52" s="9" t="str">
        <f t="shared" si="0"/>
        <v/>
      </c>
    </row>
    <row r="53" spans="4:7" ht="29.25" customHeight="1" thickTop="1" thickBot="1" x14ac:dyDescent="0.25">
      <c r="D53" s="8" t="str">
        <f>IF(E53="","",COUNTA($E$3:E53))</f>
        <v/>
      </c>
      <c r="E53" s="5"/>
      <c r="F53" s="5"/>
      <c r="G53" s="9" t="str">
        <f t="shared" si="0"/>
        <v/>
      </c>
    </row>
    <row r="54" spans="4:7" ht="29.25" customHeight="1" thickTop="1" thickBot="1" x14ac:dyDescent="0.25">
      <c r="D54" s="8" t="str">
        <f>IF(E54="","",COUNTA($E$3:E54))</f>
        <v/>
      </c>
      <c r="E54" s="5"/>
      <c r="F54" s="5"/>
      <c r="G54" s="9" t="str">
        <f t="shared" si="0"/>
        <v/>
      </c>
    </row>
    <row r="55" spans="4:7" ht="29.25" customHeight="1" thickTop="1" thickBot="1" x14ac:dyDescent="0.25">
      <c r="D55" s="8" t="str">
        <f>IF(E55="","",COUNTA($E$3:E55))</f>
        <v/>
      </c>
      <c r="E55" s="5"/>
      <c r="F55" s="5"/>
      <c r="G55" s="9" t="str">
        <f t="shared" si="0"/>
        <v/>
      </c>
    </row>
    <row r="56" spans="4:7" ht="29.25" customHeight="1" thickTop="1" thickBot="1" x14ac:dyDescent="0.25">
      <c r="D56" s="8" t="str">
        <f>IF(E56="","",COUNTA($E$3:E56))</f>
        <v/>
      </c>
      <c r="E56" s="5"/>
      <c r="F56" s="5"/>
      <c r="G56" s="9" t="str">
        <f t="shared" si="0"/>
        <v/>
      </c>
    </row>
    <row r="57" spans="4:7" ht="29.25" customHeight="1" thickTop="1" thickBot="1" x14ac:dyDescent="0.25">
      <c r="D57" s="8" t="str">
        <f>IF(E57="","",COUNTA($E$3:E57))</f>
        <v/>
      </c>
      <c r="E57" s="5"/>
      <c r="F57" s="5"/>
      <c r="G57" s="9" t="str">
        <f t="shared" si="0"/>
        <v/>
      </c>
    </row>
    <row r="58" spans="4:7" ht="29.25" customHeight="1" thickTop="1" thickBot="1" x14ac:dyDescent="0.25">
      <c r="D58" s="8" t="str">
        <f>IF(E58="","",COUNTA($E$3:E58))</f>
        <v/>
      </c>
      <c r="E58" s="5"/>
      <c r="F58" s="5"/>
      <c r="G58" s="9" t="str">
        <f t="shared" si="0"/>
        <v/>
      </c>
    </row>
    <row r="59" spans="4:7" ht="29.25" customHeight="1" thickTop="1" thickBot="1" x14ac:dyDescent="0.25">
      <c r="D59" s="8" t="str">
        <f>IF(E59="","",COUNTA($E$3:E59))</f>
        <v/>
      </c>
      <c r="E59" s="5"/>
      <c r="F59" s="5"/>
      <c r="G59" s="9" t="str">
        <f t="shared" si="0"/>
        <v/>
      </c>
    </row>
    <row r="60" spans="4:7" ht="29.25" customHeight="1" thickTop="1" thickBot="1" x14ac:dyDescent="0.25">
      <c r="D60" s="8" t="str">
        <f>IF(E60="","",COUNTA($E$3:E60))</f>
        <v/>
      </c>
      <c r="E60" s="5"/>
      <c r="F60" s="5"/>
      <c r="G60" s="9" t="str">
        <f t="shared" si="0"/>
        <v/>
      </c>
    </row>
    <row r="61" spans="4:7" ht="29.25" customHeight="1" thickTop="1" thickBot="1" x14ac:dyDescent="0.25">
      <c r="D61" s="8" t="str">
        <f>IF(E61="","",COUNTA($E$3:E61))</f>
        <v/>
      </c>
      <c r="E61" s="5"/>
      <c r="F61" s="5"/>
      <c r="G61" s="9" t="str">
        <f t="shared" si="0"/>
        <v/>
      </c>
    </row>
    <row r="62" spans="4:7" ht="29.25" customHeight="1" thickTop="1" thickBot="1" x14ac:dyDescent="0.25">
      <c r="D62" s="8" t="str">
        <f>IF(E62="","",COUNTA($E$3:E62))</f>
        <v/>
      </c>
      <c r="E62" s="5"/>
      <c r="F62" s="5"/>
      <c r="G62" s="9" t="str">
        <f t="shared" si="0"/>
        <v/>
      </c>
    </row>
    <row r="63" spans="4:7" ht="29.25" customHeight="1" thickTop="1" thickBot="1" x14ac:dyDescent="0.25">
      <c r="D63" s="8" t="str">
        <f>IF(E63="","",COUNTA($E$3:E63))</f>
        <v/>
      </c>
      <c r="E63" s="5"/>
      <c r="F63" s="5"/>
      <c r="G63" s="9" t="str">
        <f t="shared" si="0"/>
        <v/>
      </c>
    </row>
    <row r="64" spans="4:7" ht="29.25" customHeight="1" thickTop="1" thickBot="1" x14ac:dyDescent="0.25">
      <c r="D64" s="8" t="str">
        <f>IF(E64="","",COUNTA($E$3:E64))</f>
        <v/>
      </c>
      <c r="E64" s="5"/>
      <c r="F64" s="5"/>
      <c r="G64" s="9" t="str">
        <f t="shared" si="0"/>
        <v/>
      </c>
    </row>
    <row r="65" spans="4:7" ht="29.25" customHeight="1" thickTop="1" thickBot="1" x14ac:dyDescent="0.25">
      <c r="D65" s="8" t="str">
        <f>IF(E65="","",COUNTA($E$3:E65))</f>
        <v/>
      </c>
      <c r="E65" s="5"/>
      <c r="F65" s="5"/>
      <c r="G65" s="9" t="str">
        <f t="shared" si="0"/>
        <v/>
      </c>
    </row>
    <row r="66" spans="4:7" ht="29.25" customHeight="1" thickTop="1" thickBot="1" x14ac:dyDescent="0.25">
      <c r="D66" s="8" t="str">
        <f>IF(E66="","",COUNTA($E$3:E66))</f>
        <v/>
      </c>
      <c r="E66" s="5"/>
      <c r="F66" s="5"/>
      <c r="G66" s="9" t="str">
        <f t="shared" si="0"/>
        <v/>
      </c>
    </row>
    <row r="67" spans="4:7" ht="29.25" customHeight="1" thickTop="1" thickBot="1" x14ac:dyDescent="0.25">
      <c r="D67" s="8" t="str">
        <f>IF(E67="","",COUNTA($E$3:E67))</f>
        <v/>
      </c>
      <c r="E67" s="5"/>
      <c r="F67" s="5"/>
      <c r="G67" s="9" t="str">
        <f t="shared" si="0"/>
        <v/>
      </c>
    </row>
    <row r="68" spans="4:7" ht="29.25" customHeight="1" thickTop="1" thickBot="1" x14ac:dyDescent="0.25">
      <c r="D68" s="8" t="str">
        <f>IF(E68="","",COUNTA($E$3:E68))</f>
        <v/>
      </c>
      <c r="E68" s="5"/>
      <c r="F68" s="5"/>
      <c r="G68" s="9" t="str">
        <f t="shared" ref="G68:G131" si="1">IF(F68="","",IF(F68&lt;50/100*$B$5,"ضعيف",IF(F68&lt;60/100*$B$5,"مقبول",IF(F68&lt;70/100*$B$5,"مقبول مرتفع",IF(F68&lt;75/100*$B$5,"جيد",IF(F68&lt;80/100*$B$5,"جيد مرتفع",IF(F68&lt;85/100*$B$5,"جيد جداً",IF(F68&lt;90/100*$B$5,"جيد جداً مرتفع",IF(F68&lt;95/100*$B$5,"ممتاز",IF(F68&lt;=100/100*$B$5,"ممتاز مرتفع"))))))))))</f>
        <v/>
      </c>
    </row>
    <row r="69" spans="4:7" ht="29.25" customHeight="1" thickTop="1" thickBot="1" x14ac:dyDescent="0.25">
      <c r="D69" s="8" t="str">
        <f>IF(E69="","",COUNTA($E$3:E69))</f>
        <v/>
      </c>
      <c r="E69" s="5"/>
      <c r="F69" s="5"/>
      <c r="G69" s="9" t="str">
        <f t="shared" si="1"/>
        <v/>
      </c>
    </row>
    <row r="70" spans="4:7" ht="29.25" customHeight="1" thickTop="1" thickBot="1" x14ac:dyDescent="0.25">
      <c r="D70" s="8" t="str">
        <f>IF(E70="","",COUNTA($E$3:E70))</f>
        <v/>
      </c>
      <c r="E70" s="5"/>
      <c r="F70" s="5"/>
      <c r="G70" s="9" t="str">
        <f t="shared" si="1"/>
        <v/>
      </c>
    </row>
    <row r="71" spans="4:7" ht="29.25" customHeight="1" thickTop="1" thickBot="1" x14ac:dyDescent="0.25">
      <c r="D71" s="8" t="str">
        <f>IF(E71="","",COUNTA($E$3:E71))</f>
        <v/>
      </c>
      <c r="E71" s="5"/>
      <c r="F71" s="5"/>
      <c r="G71" s="9" t="str">
        <f t="shared" si="1"/>
        <v/>
      </c>
    </row>
    <row r="72" spans="4:7" ht="29.25" customHeight="1" thickTop="1" thickBot="1" x14ac:dyDescent="0.25">
      <c r="D72" s="8" t="str">
        <f>IF(E72="","",COUNTA($E$3:E72))</f>
        <v/>
      </c>
      <c r="E72" s="5"/>
      <c r="F72" s="5"/>
      <c r="G72" s="9" t="str">
        <f t="shared" si="1"/>
        <v/>
      </c>
    </row>
    <row r="73" spans="4:7" ht="29.25" customHeight="1" thickTop="1" thickBot="1" x14ac:dyDescent="0.25">
      <c r="D73" s="8" t="str">
        <f>IF(E73="","",COUNTA($E$3:E73))</f>
        <v/>
      </c>
      <c r="E73" s="5"/>
      <c r="F73" s="5"/>
      <c r="G73" s="9" t="str">
        <f t="shared" si="1"/>
        <v/>
      </c>
    </row>
    <row r="74" spans="4:7" ht="29.25" customHeight="1" thickTop="1" thickBot="1" x14ac:dyDescent="0.25">
      <c r="D74" s="8" t="str">
        <f>IF(E74="","",COUNTA($E$3:E74))</f>
        <v/>
      </c>
      <c r="E74" s="5"/>
      <c r="F74" s="5"/>
      <c r="G74" s="9" t="str">
        <f t="shared" si="1"/>
        <v/>
      </c>
    </row>
    <row r="75" spans="4:7" ht="29.25" customHeight="1" thickTop="1" thickBot="1" x14ac:dyDescent="0.25">
      <c r="D75" s="8" t="str">
        <f>IF(E75="","",COUNTA($E$3:E75))</f>
        <v/>
      </c>
      <c r="E75" s="5"/>
      <c r="F75" s="5"/>
      <c r="G75" s="9" t="str">
        <f t="shared" si="1"/>
        <v/>
      </c>
    </row>
    <row r="76" spans="4:7" ht="29.25" customHeight="1" thickTop="1" thickBot="1" x14ac:dyDescent="0.25">
      <c r="D76" s="8" t="str">
        <f>IF(E76="","",COUNTA($E$3:E76))</f>
        <v/>
      </c>
      <c r="E76" s="5"/>
      <c r="F76" s="5"/>
      <c r="G76" s="9" t="str">
        <f t="shared" si="1"/>
        <v/>
      </c>
    </row>
    <row r="77" spans="4:7" ht="29.25" customHeight="1" thickTop="1" thickBot="1" x14ac:dyDescent="0.25">
      <c r="D77" s="8" t="str">
        <f>IF(E77="","",COUNTA($E$3:E77))</f>
        <v/>
      </c>
      <c r="E77" s="5"/>
      <c r="F77" s="5"/>
      <c r="G77" s="9" t="str">
        <f t="shared" si="1"/>
        <v/>
      </c>
    </row>
    <row r="78" spans="4:7" ht="29.25" customHeight="1" thickTop="1" thickBot="1" x14ac:dyDescent="0.25">
      <c r="D78" s="8" t="str">
        <f>IF(E78="","",COUNTA($E$3:E78))</f>
        <v/>
      </c>
      <c r="E78" s="5"/>
      <c r="F78" s="5"/>
      <c r="G78" s="9" t="str">
        <f t="shared" si="1"/>
        <v/>
      </c>
    </row>
    <row r="79" spans="4:7" ht="29.25" customHeight="1" thickTop="1" thickBot="1" x14ac:dyDescent="0.25">
      <c r="D79" s="8" t="str">
        <f>IF(E79="","",COUNTA($E$3:E79))</f>
        <v/>
      </c>
      <c r="E79" s="5"/>
      <c r="F79" s="5"/>
      <c r="G79" s="9" t="str">
        <f t="shared" si="1"/>
        <v/>
      </c>
    </row>
    <row r="80" spans="4:7" ht="29.25" customHeight="1" thickTop="1" thickBot="1" x14ac:dyDescent="0.25">
      <c r="D80" s="8" t="str">
        <f>IF(E80="","",COUNTA($E$3:E80))</f>
        <v/>
      </c>
      <c r="E80" s="5"/>
      <c r="F80" s="5"/>
      <c r="G80" s="9" t="str">
        <f t="shared" si="1"/>
        <v/>
      </c>
    </row>
    <row r="81" spans="4:7" ht="29.25" customHeight="1" thickTop="1" thickBot="1" x14ac:dyDescent="0.25">
      <c r="D81" s="8" t="str">
        <f>IF(E81="","",COUNTA($E$3:E81))</f>
        <v/>
      </c>
      <c r="E81" s="5"/>
      <c r="F81" s="5"/>
      <c r="G81" s="9" t="str">
        <f t="shared" si="1"/>
        <v/>
      </c>
    </row>
    <row r="82" spans="4:7" ht="29.25" customHeight="1" thickTop="1" thickBot="1" x14ac:dyDescent="0.25">
      <c r="D82" s="8" t="str">
        <f>IF(E82="","",COUNTA($E$3:E82))</f>
        <v/>
      </c>
      <c r="E82" s="5"/>
      <c r="F82" s="5"/>
      <c r="G82" s="9" t="str">
        <f t="shared" si="1"/>
        <v/>
      </c>
    </row>
    <row r="83" spans="4:7" ht="29.25" customHeight="1" thickTop="1" thickBot="1" x14ac:dyDescent="0.25">
      <c r="D83" s="8" t="str">
        <f>IF(E83="","",COUNTA($E$3:E83))</f>
        <v/>
      </c>
      <c r="E83" s="5"/>
      <c r="F83" s="5"/>
      <c r="G83" s="9" t="str">
        <f t="shared" si="1"/>
        <v/>
      </c>
    </row>
    <row r="84" spans="4:7" ht="29.25" customHeight="1" thickTop="1" thickBot="1" x14ac:dyDescent="0.25">
      <c r="D84" s="8" t="str">
        <f>IF(E84="","",COUNTA($E$3:E84))</f>
        <v/>
      </c>
      <c r="E84" s="5"/>
      <c r="F84" s="5"/>
      <c r="G84" s="9" t="str">
        <f t="shared" si="1"/>
        <v/>
      </c>
    </row>
    <row r="85" spans="4:7" ht="29.25" customHeight="1" thickTop="1" thickBot="1" x14ac:dyDescent="0.25">
      <c r="D85" s="8" t="str">
        <f>IF(E85="","",COUNTA($E$3:E85))</f>
        <v/>
      </c>
      <c r="E85" s="5"/>
      <c r="F85" s="5"/>
      <c r="G85" s="9" t="str">
        <f t="shared" si="1"/>
        <v/>
      </c>
    </row>
    <row r="86" spans="4:7" ht="29.25" customHeight="1" thickTop="1" thickBot="1" x14ac:dyDescent="0.25">
      <c r="D86" s="8" t="str">
        <f>IF(E86="","",COUNTA($E$3:E86))</f>
        <v/>
      </c>
      <c r="E86" s="5"/>
      <c r="F86" s="5"/>
      <c r="G86" s="9" t="str">
        <f t="shared" si="1"/>
        <v/>
      </c>
    </row>
    <row r="87" spans="4:7" ht="29.25" customHeight="1" thickTop="1" thickBot="1" x14ac:dyDescent="0.25">
      <c r="D87" s="8" t="str">
        <f>IF(E87="","",COUNTA($E$3:E87))</f>
        <v/>
      </c>
      <c r="E87" s="5"/>
      <c r="F87" s="5"/>
      <c r="G87" s="9" t="str">
        <f t="shared" si="1"/>
        <v/>
      </c>
    </row>
    <row r="88" spans="4:7" ht="29.25" customHeight="1" thickTop="1" thickBot="1" x14ac:dyDescent="0.25">
      <c r="D88" s="8" t="str">
        <f>IF(E88="","",COUNTA($E$3:E88))</f>
        <v/>
      </c>
      <c r="E88" s="5"/>
      <c r="F88" s="5"/>
      <c r="G88" s="9" t="str">
        <f t="shared" si="1"/>
        <v/>
      </c>
    </row>
    <row r="89" spans="4:7" ht="29.25" customHeight="1" thickTop="1" thickBot="1" x14ac:dyDescent="0.25">
      <c r="D89" s="8" t="str">
        <f>IF(E89="","",COUNTA($E$3:E89))</f>
        <v/>
      </c>
      <c r="E89" s="5"/>
      <c r="F89" s="5"/>
      <c r="G89" s="9" t="str">
        <f t="shared" si="1"/>
        <v/>
      </c>
    </row>
    <row r="90" spans="4:7" ht="29.25" customHeight="1" thickTop="1" thickBot="1" x14ac:dyDescent="0.25">
      <c r="D90" s="8" t="str">
        <f>IF(E90="","",COUNTA($E$3:E90))</f>
        <v/>
      </c>
      <c r="E90" s="5"/>
      <c r="F90" s="5"/>
      <c r="G90" s="9" t="str">
        <f t="shared" si="1"/>
        <v/>
      </c>
    </row>
    <row r="91" spans="4:7" ht="29.25" customHeight="1" thickTop="1" thickBot="1" x14ac:dyDescent="0.25">
      <c r="D91" s="8" t="str">
        <f>IF(E91="","",COUNTA($E$3:E91))</f>
        <v/>
      </c>
      <c r="E91" s="5"/>
      <c r="F91" s="5"/>
      <c r="G91" s="9" t="str">
        <f t="shared" si="1"/>
        <v/>
      </c>
    </row>
    <row r="92" spans="4:7" ht="29.25" customHeight="1" thickTop="1" thickBot="1" x14ac:dyDescent="0.25">
      <c r="D92" s="8" t="str">
        <f>IF(E92="","",COUNTA($E$3:E92))</f>
        <v/>
      </c>
      <c r="E92" s="5"/>
      <c r="F92" s="5"/>
      <c r="G92" s="9" t="str">
        <f t="shared" si="1"/>
        <v/>
      </c>
    </row>
    <row r="93" spans="4:7" ht="29.25" customHeight="1" thickTop="1" thickBot="1" x14ac:dyDescent="0.25">
      <c r="D93" s="8" t="str">
        <f>IF(E93="","",COUNTA($E$3:E93))</f>
        <v/>
      </c>
      <c r="E93" s="5"/>
      <c r="F93" s="5"/>
      <c r="G93" s="9" t="str">
        <f t="shared" si="1"/>
        <v/>
      </c>
    </row>
    <row r="94" spans="4:7" ht="29.25" customHeight="1" thickTop="1" thickBot="1" x14ac:dyDescent="0.25">
      <c r="D94" s="8" t="str">
        <f>IF(E94="","",COUNTA($E$3:E94))</f>
        <v/>
      </c>
      <c r="E94" s="5"/>
      <c r="F94" s="5"/>
      <c r="G94" s="9" t="str">
        <f t="shared" si="1"/>
        <v/>
      </c>
    </row>
    <row r="95" spans="4:7" ht="29.25" customHeight="1" thickTop="1" thickBot="1" x14ac:dyDescent="0.25">
      <c r="D95" s="8" t="str">
        <f>IF(E95="","",COUNTA($E$3:E95))</f>
        <v/>
      </c>
      <c r="E95" s="5"/>
      <c r="F95" s="5"/>
      <c r="G95" s="9" t="str">
        <f t="shared" si="1"/>
        <v/>
      </c>
    </row>
    <row r="96" spans="4:7" ht="29.25" customHeight="1" thickTop="1" thickBot="1" x14ac:dyDescent="0.25">
      <c r="D96" s="8" t="str">
        <f>IF(E96="","",COUNTA($E$3:E96))</f>
        <v/>
      </c>
      <c r="E96" s="5"/>
      <c r="F96" s="5"/>
      <c r="G96" s="9" t="str">
        <f t="shared" si="1"/>
        <v/>
      </c>
    </row>
    <row r="97" spans="4:7" ht="29.25" customHeight="1" thickTop="1" thickBot="1" x14ac:dyDescent="0.25">
      <c r="D97" s="8" t="str">
        <f>IF(E97="","",COUNTA($E$3:E97))</f>
        <v/>
      </c>
      <c r="E97" s="5"/>
      <c r="F97" s="5"/>
      <c r="G97" s="9" t="str">
        <f t="shared" si="1"/>
        <v/>
      </c>
    </row>
    <row r="98" spans="4:7" ht="29.25" customHeight="1" thickTop="1" thickBot="1" x14ac:dyDescent="0.25">
      <c r="D98" s="8" t="str">
        <f>IF(E98="","",COUNTA($E$3:E98))</f>
        <v/>
      </c>
      <c r="E98" s="5"/>
      <c r="F98" s="5"/>
      <c r="G98" s="9" t="str">
        <f t="shared" si="1"/>
        <v/>
      </c>
    </row>
    <row r="99" spans="4:7" ht="29.25" customHeight="1" thickTop="1" thickBot="1" x14ac:dyDescent="0.25">
      <c r="D99" s="8" t="str">
        <f>IF(E99="","",COUNTA($E$3:E99))</f>
        <v/>
      </c>
      <c r="E99" s="5"/>
      <c r="F99" s="5"/>
      <c r="G99" s="9" t="str">
        <f t="shared" si="1"/>
        <v/>
      </c>
    </row>
    <row r="100" spans="4:7" ht="29.25" customHeight="1" thickTop="1" thickBot="1" x14ac:dyDescent="0.25">
      <c r="D100" s="8" t="str">
        <f>IF(E100="","",COUNTA($E$3:E100))</f>
        <v/>
      </c>
      <c r="E100" s="5"/>
      <c r="F100" s="5"/>
      <c r="G100" s="9" t="str">
        <f t="shared" si="1"/>
        <v/>
      </c>
    </row>
    <row r="101" spans="4:7" ht="29.25" customHeight="1" thickTop="1" thickBot="1" x14ac:dyDescent="0.25">
      <c r="D101" s="8" t="str">
        <f>IF(E101="","",COUNTA($E$3:E101))</f>
        <v/>
      </c>
      <c r="E101" s="5"/>
      <c r="F101" s="5"/>
      <c r="G101" s="9" t="str">
        <f t="shared" si="1"/>
        <v/>
      </c>
    </row>
    <row r="102" spans="4:7" ht="29.25" customHeight="1" thickTop="1" thickBot="1" x14ac:dyDescent="0.25">
      <c r="D102" s="8" t="str">
        <f>IF(E102="","",COUNTA($E$3:E102))</f>
        <v/>
      </c>
      <c r="E102" s="5"/>
      <c r="F102" s="5"/>
      <c r="G102" s="9" t="str">
        <f t="shared" si="1"/>
        <v/>
      </c>
    </row>
    <row r="103" spans="4:7" ht="29.25" customHeight="1" thickTop="1" thickBot="1" x14ac:dyDescent="0.25">
      <c r="D103" s="8" t="str">
        <f>IF(E103="","",COUNTA($E$3:E103))</f>
        <v/>
      </c>
      <c r="E103" s="5"/>
      <c r="F103" s="5"/>
      <c r="G103" s="9" t="str">
        <f t="shared" si="1"/>
        <v/>
      </c>
    </row>
    <row r="104" spans="4:7" ht="29.25" customHeight="1" thickTop="1" thickBot="1" x14ac:dyDescent="0.25">
      <c r="D104" s="8" t="str">
        <f>IF(E104="","",COUNTA($E$3:E104))</f>
        <v/>
      </c>
      <c r="E104" s="5"/>
      <c r="F104" s="5"/>
      <c r="G104" s="9" t="str">
        <f t="shared" si="1"/>
        <v/>
      </c>
    </row>
    <row r="105" spans="4:7" ht="29.25" customHeight="1" thickTop="1" thickBot="1" x14ac:dyDescent="0.25">
      <c r="D105" s="8" t="str">
        <f>IF(E105="","",COUNTA($E$3:E105))</f>
        <v/>
      </c>
      <c r="E105" s="5"/>
      <c r="F105" s="5"/>
      <c r="G105" s="9" t="str">
        <f t="shared" si="1"/>
        <v/>
      </c>
    </row>
    <row r="106" spans="4:7" ht="29.25" customHeight="1" thickTop="1" thickBot="1" x14ac:dyDescent="0.25">
      <c r="D106" s="8" t="str">
        <f>IF(E106="","",COUNTA($E$3:E106))</f>
        <v/>
      </c>
      <c r="E106" s="5"/>
      <c r="F106" s="5"/>
      <c r="G106" s="9" t="str">
        <f t="shared" si="1"/>
        <v/>
      </c>
    </row>
    <row r="107" spans="4:7" ht="29.25" customHeight="1" thickTop="1" thickBot="1" x14ac:dyDescent="0.25">
      <c r="D107" s="8" t="str">
        <f>IF(E107="","",COUNTA($E$3:E107))</f>
        <v/>
      </c>
      <c r="E107" s="5"/>
      <c r="F107" s="5"/>
      <c r="G107" s="9" t="str">
        <f t="shared" si="1"/>
        <v/>
      </c>
    </row>
    <row r="108" spans="4:7" ht="29.25" customHeight="1" thickTop="1" thickBot="1" x14ac:dyDescent="0.25">
      <c r="D108" s="8" t="str">
        <f>IF(E108="","",COUNTA($E$3:E108))</f>
        <v/>
      </c>
      <c r="E108" s="5"/>
      <c r="F108" s="5"/>
      <c r="G108" s="9" t="str">
        <f t="shared" si="1"/>
        <v/>
      </c>
    </row>
    <row r="109" spans="4:7" ht="29.25" customHeight="1" thickTop="1" thickBot="1" x14ac:dyDescent="0.25">
      <c r="D109" s="8" t="str">
        <f>IF(E109="","",COUNTA($E$3:E109))</f>
        <v/>
      </c>
      <c r="E109" s="5"/>
      <c r="F109" s="5"/>
      <c r="G109" s="9" t="str">
        <f t="shared" si="1"/>
        <v/>
      </c>
    </row>
    <row r="110" spans="4:7" ht="29.25" customHeight="1" thickTop="1" thickBot="1" x14ac:dyDescent="0.25">
      <c r="D110" s="8" t="str">
        <f>IF(E110="","",COUNTA($E$3:E110))</f>
        <v/>
      </c>
      <c r="E110" s="5"/>
      <c r="F110" s="5"/>
      <c r="G110" s="9" t="str">
        <f t="shared" si="1"/>
        <v/>
      </c>
    </row>
    <row r="111" spans="4:7" ht="29.25" customHeight="1" thickTop="1" thickBot="1" x14ac:dyDescent="0.25">
      <c r="D111" s="8" t="str">
        <f>IF(E111="","",COUNTA($E$3:E111))</f>
        <v/>
      </c>
      <c r="E111" s="5"/>
      <c r="F111" s="5"/>
      <c r="G111" s="9" t="str">
        <f t="shared" si="1"/>
        <v/>
      </c>
    </row>
    <row r="112" spans="4:7" ht="29.25" customHeight="1" thickTop="1" thickBot="1" x14ac:dyDescent="0.25">
      <c r="D112" s="8" t="str">
        <f>IF(E112="","",COUNTA($E$3:E112))</f>
        <v/>
      </c>
      <c r="E112" s="5"/>
      <c r="F112" s="5"/>
      <c r="G112" s="9" t="str">
        <f t="shared" si="1"/>
        <v/>
      </c>
    </row>
    <row r="113" spans="4:7" ht="29.25" customHeight="1" thickTop="1" thickBot="1" x14ac:dyDescent="0.25">
      <c r="D113" s="8" t="str">
        <f>IF(E113="","",COUNTA($E$3:E113))</f>
        <v/>
      </c>
      <c r="E113" s="5"/>
      <c r="F113" s="5"/>
      <c r="G113" s="9" t="str">
        <f t="shared" si="1"/>
        <v/>
      </c>
    </row>
    <row r="114" spans="4:7" ht="29.25" customHeight="1" thickTop="1" thickBot="1" x14ac:dyDescent="0.25">
      <c r="D114" s="8" t="str">
        <f>IF(E114="","",COUNTA($E$3:E114))</f>
        <v/>
      </c>
      <c r="E114" s="5"/>
      <c r="F114" s="5"/>
      <c r="G114" s="9" t="str">
        <f t="shared" si="1"/>
        <v/>
      </c>
    </row>
    <row r="115" spans="4:7" ht="29.25" customHeight="1" thickTop="1" thickBot="1" x14ac:dyDescent="0.25">
      <c r="D115" s="8" t="str">
        <f>IF(E115="","",COUNTA($E$3:E115))</f>
        <v/>
      </c>
      <c r="E115" s="5"/>
      <c r="F115" s="5"/>
      <c r="G115" s="9" t="str">
        <f t="shared" si="1"/>
        <v/>
      </c>
    </row>
    <row r="116" spans="4:7" ht="29.25" customHeight="1" thickTop="1" thickBot="1" x14ac:dyDescent="0.25">
      <c r="D116" s="8" t="str">
        <f>IF(E116="","",COUNTA($E$3:E116))</f>
        <v/>
      </c>
      <c r="E116" s="5"/>
      <c r="F116" s="5"/>
      <c r="G116" s="9" t="str">
        <f t="shared" si="1"/>
        <v/>
      </c>
    </row>
    <row r="117" spans="4:7" ht="29.25" customHeight="1" thickTop="1" thickBot="1" x14ac:dyDescent="0.25">
      <c r="D117" s="8" t="str">
        <f>IF(E117="","",COUNTA($E$3:E117))</f>
        <v/>
      </c>
      <c r="E117" s="5"/>
      <c r="F117" s="5"/>
      <c r="G117" s="9" t="str">
        <f t="shared" si="1"/>
        <v/>
      </c>
    </row>
    <row r="118" spans="4:7" ht="29.25" customHeight="1" thickTop="1" thickBot="1" x14ac:dyDescent="0.25">
      <c r="D118" s="8" t="str">
        <f>IF(E118="","",COUNTA($E$3:E118))</f>
        <v/>
      </c>
      <c r="E118" s="5"/>
      <c r="F118" s="5"/>
      <c r="G118" s="9" t="str">
        <f t="shared" si="1"/>
        <v/>
      </c>
    </row>
    <row r="119" spans="4:7" ht="29.25" customHeight="1" thickTop="1" thickBot="1" x14ac:dyDescent="0.25">
      <c r="D119" s="8" t="str">
        <f>IF(E119="","",COUNTA($E$3:E119))</f>
        <v/>
      </c>
      <c r="E119" s="5"/>
      <c r="F119" s="5"/>
      <c r="G119" s="9" t="str">
        <f t="shared" si="1"/>
        <v/>
      </c>
    </row>
    <row r="120" spans="4:7" ht="29.25" customHeight="1" thickTop="1" thickBot="1" x14ac:dyDescent="0.25">
      <c r="D120" s="8" t="str">
        <f>IF(E120="","",COUNTA($E$3:E120))</f>
        <v/>
      </c>
      <c r="E120" s="5"/>
      <c r="F120" s="5"/>
      <c r="G120" s="9" t="str">
        <f t="shared" si="1"/>
        <v/>
      </c>
    </row>
    <row r="121" spans="4:7" ht="29.25" customHeight="1" thickTop="1" thickBot="1" x14ac:dyDescent="0.25">
      <c r="D121" s="8" t="str">
        <f>IF(E121="","",COUNTA($E$3:E121))</f>
        <v/>
      </c>
      <c r="E121" s="5"/>
      <c r="F121" s="5"/>
      <c r="G121" s="9" t="str">
        <f t="shared" si="1"/>
        <v/>
      </c>
    </row>
    <row r="122" spans="4:7" ht="29.25" customHeight="1" thickTop="1" thickBot="1" x14ac:dyDescent="0.25">
      <c r="D122" s="8" t="str">
        <f>IF(E122="","",COUNTA($E$3:E122))</f>
        <v/>
      </c>
      <c r="E122" s="5"/>
      <c r="F122" s="5"/>
      <c r="G122" s="9" t="str">
        <f t="shared" si="1"/>
        <v/>
      </c>
    </row>
    <row r="123" spans="4:7" ht="29.25" customHeight="1" thickTop="1" thickBot="1" x14ac:dyDescent="0.25">
      <c r="D123" s="8" t="str">
        <f>IF(E123="","",COUNTA($E$3:E123))</f>
        <v/>
      </c>
      <c r="E123" s="5"/>
      <c r="F123" s="5"/>
      <c r="G123" s="9" t="str">
        <f t="shared" si="1"/>
        <v/>
      </c>
    </row>
    <row r="124" spans="4:7" ht="29.25" customHeight="1" thickTop="1" thickBot="1" x14ac:dyDescent="0.25">
      <c r="D124" s="8" t="str">
        <f>IF(E124="","",COUNTA($E$3:E124))</f>
        <v/>
      </c>
      <c r="E124" s="5"/>
      <c r="F124" s="5"/>
      <c r="G124" s="9" t="str">
        <f t="shared" si="1"/>
        <v/>
      </c>
    </row>
    <row r="125" spans="4:7" ht="29.25" customHeight="1" thickTop="1" thickBot="1" x14ac:dyDescent="0.25">
      <c r="D125" s="8" t="str">
        <f>IF(E125="","",COUNTA($E$3:E125))</f>
        <v/>
      </c>
      <c r="E125" s="5"/>
      <c r="F125" s="5"/>
      <c r="G125" s="9" t="str">
        <f t="shared" si="1"/>
        <v/>
      </c>
    </row>
    <row r="126" spans="4:7" ht="29.25" customHeight="1" thickTop="1" thickBot="1" x14ac:dyDescent="0.25">
      <c r="D126" s="8" t="str">
        <f>IF(E126="","",COUNTA($E$3:E126))</f>
        <v/>
      </c>
      <c r="E126" s="5"/>
      <c r="F126" s="5"/>
      <c r="G126" s="9" t="str">
        <f t="shared" si="1"/>
        <v/>
      </c>
    </row>
    <row r="127" spans="4:7" ht="29.25" customHeight="1" thickTop="1" thickBot="1" x14ac:dyDescent="0.25">
      <c r="D127" s="8" t="str">
        <f>IF(E127="","",COUNTA($E$3:E127))</f>
        <v/>
      </c>
      <c r="E127" s="5"/>
      <c r="F127" s="5"/>
      <c r="G127" s="9" t="str">
        <f t="shared" si="1"/>
        <v/>
      </c>
    </row>
    <row r="128" spans="4:7" ht="29.25" customHeight="1" thickTop="1" thickBot="1" x14ac:dyDescent="0.25">
      <c r="D128" s="8" t="str">
        <f>IF(E128="","",COUNTA($E$3:E128))</f>
        <v/>
      </c>
      <c r="E128" s="5"/>
      <c r="F128" s="5"/>
      <c r="G128" s="9" t="str">
        <f t="shared" si="1"/>
        <v/>
      </c>
    </row>
    <row r="129" spans="4:7" ht="29.25" customHeight="1" thickTop="1" thickBot="1" x14ac:dyDescent="0.25">
      <c r="D129" s="8" t="str">
        <f>IF(E129="","",COUNTA($E$3:E129))</f>
        <v/>
      </c>
      <c r="E129" s="5"/>
      <c r="F129" s="5"/>
      <c r="G129" s="9" t="str">
        <f t="shared" si="1"/>
        <v/>
      </c>
    </row>
    <row r="130" spans="4:7" ht="29.25" customHeight="1" thickTop="1" thickBot="1" x14ac:dyDescent="0.25">
      <c r="D130" s="8" t="str">
        <f>IF(E130="","",COUNTA($E$3:E130))</f>
        <v/>
      </c>
      <c r="E130" s="5"/>
      <c r="F130" s="5"/>
      <c r="G130" s="9" t="str">
        <f t="shared" si="1"/>
        <v/>
      </c>
    </row>
    <row r="131" spans="4:7" ht="29.25" customHeight="1" thickTop="1" thickBot="1" x14ac:dyDescent="0.25">
      <c r="D131" s="8" t="str">
        <f>IF(E131="","",COUNTA($E$3:E131))</f>
        <v/>
      </c>
      <c r="E131" s="5"/>
      <c r="F131" s="5"/>
      <c r="G131" s="9" t="str">
        <f t="shared" si="1"/>
        <v/>
      </c>
    </row>
    <row r="132" spans="4:7" ht="29.25" customHeight="1" thickTop="1" thickBot="1" x14ac:dyDescent="0.25">
      <c r="D132" s="8" t="str">
        <f>IF(E132="","",COUNTA($E$3:E132))</f>
        <v/>
      </c>
      <c r="E132" s="5"/>
      <c r="F132" s="5"/>
      <c r="G132" s="9" t="str">
        <f t="shared" ref="G132:G195" si="2">IF(F132="","",IF(F132&lt;50/100*$B$5,"ضعيف",IF(F132&lt;60/100*$B$5,"مقبول",IF(F132&lt;70/100*$B$5,"مقبول مرتفع",IF(F132&lt;75/100*$B$5,"جيد",IF(F132&lt;80/100*$B$5,"جيد مرتفع",IF(F132&lt;85/100*$B$5,"جيد جداً",IF(F132&lt;90/100*$B$5,"جيد جداً مرتفع",IF(F132&lt;95/100*$B$5,"ممتاز",IF(F132&lt;=100/100*$B$5,"ممتاز مرتفع"))))))))))</f>
        <v/>
      </c>
    </row>
    <row r="133" spans="4:7" ht="29.25" customHeight="1" thickTop="1" thickBot="1" x14ac:dyDescent="0.25">
      <c r="D133" s="8" t="str">
        <f>IF(E133="","",COUNTA($E$3:E133))</f>
        <v/>
      </c>
      <c r="E133" s="5"/>
      <c r="F133" s="5"/>
      <c r="G133" s="9" t="str">
        <f t="shared" si="2"/>
        <v/>
      </c>
    </row>
    <row r="134" spans="4:7" ht="29.25" customHeight="1" thickTop="1" thickBot="1" x14ac:dyDescent="0.25">
      <c r="D134" s="8" t="str">
        <f>IF(E134="","",COUNTA($E$3:E134))</f>
        <v/>
      </c>
      <c r="E134" s="5"/>
      <c r="F134" s="5"/>
      <c r="G134" s="9" t="str">
        <f t="shared" si="2"/>
        <v/>
      </c>
    </row>
    <row r="135" spans="4:7" ht="29.25" customHeight="1" thickTop="1" thickBot="1" x14ac:dyDescent="0.25">
      <c r="D135" s="8" t="str">
        <f>IF(E135="","",COUNTA($E$3:E135))</f>
        <v/>
      </c>
      <c r="E135" s="5"/>
      <c r="F135" s="5"/>
      <c r="G135" s="9" t="str">
        <f t="shared" si="2"/>
        <v/>
      </c>
    </row>
    <row r="136" spans="4:7" ht="29.25" customHeight="1" thickTop="1" thickBot="1" x14ac:dyDescent="0.25">
      <c r="D136" s="8" t="str">
        <f>IF(E136="","",COUNTA($E$3:E136))</f>
        <v/>
      </c>
      <c r="E136" s="5"/>
      <c r="F136" s="5"/>
      <c r="G136" s="9" t="str">
        <f t="shared" si="2"/>
        <v/>
      </c>
    </row>
    <row r="137" spans="4:7" ht="29.25" customHeight="1" thickTop="1" thickBot="1" x14ac:dyDescent="0.25">
      <c r="D137" s="8" t="str">
        <f>IF(E137="","",COUNTA($E$3:E137))</f>
        <v/>
      </c>
      <c r="E137" s="5"/>
      <c r="F137" s="5"/>
      <c r="G137" s="9" t="str">
        <f t="shared" si="2"/>
        <v/>
      </c>
    </row>
    <row r="138" spans="4:7" ht="29.25" customHeight="1" thickTop="1" thickBot="1" x14ac:dyDescent="0.25">
      <c r="D138" s="8" t="str">
        <f>IF(E138="","",COUNTA($E$3:E138))</f>
        <v/>
      </c>
      <c r="E138" s="5"/>
      <c r="F138" s="5"/>
      <c r="G138" s="9" t="str">
        <f t="shared" si="2"/>
        <v/>
      </c>
    </row>
    <row r="139" spans="4:7" ht="29.25" customHeight="1" thickTop="1" thickBot="1" x14ac:dyDescent="0.25">
      <c r="D139" s="8" t="str">
        <f>IF(E139="","",COUNTA($E$3:E139))</f>
        <v/>
      </c>
      <c r="E139" s="5"/>
      <c r="F139" s="5"/>
      <c r="G139" s="9" t="str">
        <f t="shared" si="2"/>
        <v/>
      </c>
    </row>
    <row r="140" spans="4:7" ht="29.25" customHeight="1" thickTop="1" thickBot="1" x14ac:dyDescent="0.25">
      <c r="D140" s="8" t="str">
        <f>IF(E140="","",COUNTA($E$3:E140))</f>
        <v/>
      </c>
      <c r="E140" s="5"/>
      <c r="F140" s="5"/>
      <c r="G140" s="9" t="str">
        <f t="shared" si="2"/>
        <v/>
      </c>
    </row>
    <row r="141" spans="4:7" ht="29.25" customHeight="1" thickTop="1" thickBot="1" x14ac:dyDescent="0.25">
      <c r="D141" s="8" t="str">
        <f>IF(E141="","",COUNTA($E$3:E141))</f>
        <v/>
      </c>
      <c r="E141" s="5"/>
      <c r="F141" s="5"/>
      <c r="G141" s="9" t="str">
        <f t="shared" si="2"/>
        <v/>
      </c>
    </row>
    <row r="142" spans="4:7" ht="29.25" customHeight="1" thickTop="1" thickBot="1" x14ac:dyDescent="0.25">
      <c r="D142" s="8" t="str">
        <f>IF(E142="","",COUNTA($E$3:E142))</f>
        <v/>
      </c>
      <c r="E142" s="5"/>
      <c r="F142" s="5"/>
      <c r="G142" s="9" t="str">
        <f t="shared" si="2"/>
        <v/>
      </c>
    </row>
    <row r="143" spans="4:7" ht="29.25" customHeight="1" thickTop="1" thickBot="1" x14ac:dyDescent="0.25">
      <c r="D143" s="8" t="str">
        <f>IF(E143="","",COUNTA($E$3:E143))</f>
        <v/>
      </c>
      <c r="E143" s="5"/>
      <c r="F143" s="5"/>
      <c r="G143" s="9" t="str">
        <f t="shared" si="2"/>
        <v/>
      </c>
    </row>
    <row r="144" spans="4:7" ht="29.25" customHeight="1" thickTop="1" thickBot="1" x14ac:dyDescent="0.25">
      <c r="D144" s="8" t="str">
        <f>IF(E144="","",COUNTA($E$3:E144))</f>
        <v/>
      </c>
      <c r="E144" s="5"/>
      <c r="F144" s="5"/>
      <c r="G144" s="9" t="str">
        <f t="shared" si="2"/>
        <v/>
      </c>
    </row>
    <row r="145" spans="4:7" ht="29.25" customHeight="1" thickTop="1" thickBot="1" x14ac:dyDescent="0.25">
      <c r="D145" s="8" t="str">
        <f>IF(E145="","",COUNTA($E$3:E145))</f>
        <v/>
      </c>
      <c r="E145" s="5"/>
      <c r="F145" s="5"/>
      <c r="G145" s="9" t="str">
        <f t="shared" si="2"/>
        <v/>
      </c>
    </row>
    <row r="146" spans="4:7" ht="29.25" customHeight="1" thickTop="1" thickBot="1" x14ac:dyDescent="0.25">
      <c r="D146" s="8" t="str">
        <f>IF(E146="","",COUNTA($E$3:E146))</f>
        <v/>
      </c>
      <c r="E146" s="5"/>
      <c r="F146" s="5"/>
      <c r="G146" s="9" t="str">
        <f t="shared" si="2"/>
        <v/>
      </c>
    </row>
    <row r="147" spans="4:7" ht="29.25" customHeight="1" thickTop="1" thickBot="1" x14ac:dyDescent="0.25">
      <c r="D147" s="8" t="str">
        <f>IF(E147="","",COUNTA($E$3:E147))</f>
        <v/>
      </c>
      <c r="E147" s="5"/>
      <c r="F147" s="5"/>
      <c r="G147" s="9" t="str">
        <f t="shared" si="2"/>
        <v/>
      </c>
    </row>
    <row r="148" spans="4:7" ht="29.25" customHeight="1" thickTop="1" thickBot="1" x14ac:dyDescent="0.25">
      <c r="D148" s="8" t="str">
        <f>IF(E148="","",COUNTA($E$3:E148))</f>
        <v/>
      </c>
      <c r="E148" s="5"/>
      <c r="F148" s="5"/>
      <c r="G148" s="9" t="str">
        <f t="shared" si="2"/>
        <v/>
      </c>
    </row>
    <row r="149" spans="4:7" ht="29.25" customHeight="1" thickTop="1" thickBot="1" x14ac:dyDescent="0.25">
      <c r="D149" s="8" t="str">
        <f>IF(E149="","",COUNTA($E$3:E149))</f>
        <v/>
      </c>
      <c r="E149" s="5"/>
      <c r="F149" s="5"/>
      <c r="G149" s="9" t="str">
        <f t="shared" si="2"/>
        <v/>
      </c>
    </row>
    <row r="150" spans="4:7" ht="29.25" customHeight="1" thickTop="1" thickBot="1" x14ac:dyDescent="0.25">
      <c r="D150" s="8" t="str">
        <f>IF(E150="","",COUNTA($E$3:E150))</f>
        <v/>
      </c>
      <c r="E150" s="5"/>
      <c r="F150" s="5"/>
      <c r="G150" s="9" t="str">
        <f t="shared" si="2"/>
        <v/>
      </c>
    </row>
    <row r="151" spans="4:7" ht="29.25" customHeight="1" thickTop="1" thickBot="1" x14ac:dyDescent="0.25">
      <c r="D151" s="8" t="str">
        <f>IF(E151="","",COUNTA($E$3:E151))</f>
        <v/>
      </c>
      <c r="E151" s="5"/>
      <c r="F151" s="5"/>
      <c r="G151" s="9" t="str">
        <f t="shared" si="2"/>
        <v/>
      </c>
    </row>
    <row r="152" spans="4:7" ht="29.25" customHeight="1" thickTop="1" thickBot="1" x14ac:dyDescent="0.25">
      <c r="D152" s="8" t="str">
        <f>IF(E152="","",COUNTA($E$3:E152))</f>
        <v/>
      </c>
      <c r="E152" s="5"/>
      <c r="F152" s="5"/>
      <c r="G152" s="9" t="str">
        <f t="shared" si="2"/>
        <v/>
      </c>
    </row>
    <row r="153" spans="4:7" ht="29.25" customHeight="1" thickTop="1" thickBot="1" x14ac:dyDescent="0.25">
      <c r="D153" s="8" t="str">
        <f>IF(E153="","",COUNTA($E$3:E153))</f>
        <v/>
      </c>
      <c r="E153" s="5"/>
      <c r="F153" s="5"/>
      <c r="G153" s="9" t="str">
        <f t="shared" si="2"/>
        <v/>
      </c>
    </row>
    <row r="154" spans="4:7" ht="29.25" customHeight="1" thickTop="1" thickBot="1" x14ac:dyDescent="0.25">
      <c r="D154" s="8" t="str">
        <f>IF(E154="","",COUNTA($E$3:E154))</f>
        <v/>
      </c>
      <c r="E154" s="5"/>
      <c r="F154" s="5"/>
      <c r="G154" s="9" t="str">
        <f t="shared" si="2"/>
        <v/>
      </c>
    </row>
    <row r="155" spans="4:7" ht="29.25" customHeight="1" thickTop="1" thickBot="1" x14ac:dyDescent="0.25">
      <c r="D155" s="8" t="str">
        <f>IF(E155="","",COUNTA($E$3:E155))</f>
        <v/>
      </c>
      <c r="E155" s="5"/>
      <c r="F155" s="5"/>
      <c r="G155" s="9" t="str">
        <f t="shared" si="2"/>
        <v/>
      </c>
    </row>
    <row r="156" spans="4:7" ht="29.25" customHeight="1" thickTop="1" thickBot="1" x14ac:dyDescent="0.25">
      <c r="D156" s="8" t="str">
        <f>IF(E156="","",COUNTA($E$3:E156))</f>
        <v/>
      </c>
      <c r="E156" s="5"/>
      <c r="F156" s="5"/>
      <c r="G156" s="9" t="str">
        <f t="shared" si="2"/>
        <v/>
      </c>
    </row>
    <row r="157" spans="4:7" ht="29.25" customHeight="1" thickTop="1" thickBot="1" x14ac:dyDescent="0.25">
      <c r="D157" s="8" t="str">
        <f>IF(E157="","",COUNTA($E$3:E157))</f>
        <v/>
      </c>
      <c r="E157" s="5"/>
      <c r="F157" s="5"/>
      <c r="G157" s="9" t="str">
        <f t="shared" si="2"/>
        <v/>
      </c>
    </row>
    <row r="158" spans="4:7" ht="29.25" customHeight="1" thickTop="1" thickBot="1" x14ac:dyDescent="0.25">
      <c r="D158" s="8" t="str">
        <f>IF(E158="","",COUNTA($E$3:E158))</f>
        <v/>
      </c>
      <c r="E158" s="5"/>
      <c r="F158" s="5"/>
      <c r="G158" s="9" t="str">
        <f t="shared" si="2"/>
        <v/>
      </c>
    </row>
    <row r="159" spans="4:7" ht="29.25" customHeight="1" thickTop="1" thickBot="1" x14ac:dyDescent="0.25">
      <c r="D159" s="8" t="str">
        <f>IF(E159="","",COUNTA($E$3:E159))</f>
        <v/>
      </c>
      <c r="E159" s="5"/>
      <c r="F159" s="5"/>
      <c r="G159" s="9" t="str">
        <f t="shared" si="2"/>
        <v/>
      </c>
    </row>
    <row r="160" spans="4:7" ht="29.25" customHeight="1" thickTop="1" thickBot="1" x14ac:dyDescent="0.25">
      <c r="D160" s="8" t="str">
        <f>IF(E160="","",COUNTA($E$3:E160))</f>
        <v/>
      </c>
      <c r="E160" s="5"/>
      <c r="F160" s="5"/>
      <c r="G160" s="9" t="str">
        <f t="shared" si="2"/>
        <v/>
      </c>
    </row>
    <row r="161" spans="4:7" ht="29.25" customHeight="1" thickTop="1" thickBot="1" x14ac:dyDescent="0.25">
      <c r="D161" s="8" t="str">
        <f>IF(E161="","",COUNTA($E$3:E161))</f>
        <v/>
      </c>
      <c r="E161" s="5"/>
      <c r="F161" s="5"/>
      <c r="G161" s="9" t="str">
        <f t="shared" si="2"/>
        <v/>
      </c>
    </row>
    <row r="162" spans="4:7" ht="29.25" customHeight="1" thickTop="1" thickBot="1" x14ac:dyDescent="0.25">
      <c r="D162" s="8" t="str">
        <f>IF(E162="","",COUNTA($E$3:E162))</f>
        <v/>
      </c>
      <c r="E162" s="5"/>
      <c r="F162" s="5"/>
      <c r="G162" s="9" t="str">
        <f t="shared" si="2"/>
        <v/>
      </c>
    </row>
    <row r="163" spans="4:7" ht="29.25" customHeight="1" thickTop="1" thickBot="1" x14ac:dyDescent="0.25">
      <c r="D163" s="8" t="str">
        <f>IF(E163="","",COUNTA($E$3:E163))</f>
        <v/>
      </c>
      <c r="E163" s="5"/>
      <c r="F163" s="5"/>
      <c r="G163" s="9" t="str">
        <f t="shared" si="2"/>
        <v/>
      </c>
    </row>
    <row r="164" spans="4:7" ht="29.25" customHeight="1" thickTop="1" thickBot="1" x14ac:dyDescent="0.25">
      <c r="D164" s="8" t="str">
        <f>IF(E164="","",COUNTA($E$3:E164))</f>
        <v/>
      </c>
      <c r="E164" s="5"/>
      <c r="F164" s="5"/>
      <c r="G164" s="9" t="str">
        <f t="shared" si="2"/>
        <v/>
      </c>
    </row>
    <row r="165" spans="4:7" ht="29.25" customHeight="1" thickTop="1" thickBot="1" x14ac:dyDescent="0.25">
      <c r="D165" s="8" t="str">
        <f>IF(E165="","",COUNTA($E$3:E165))</f>
        <v/>
      </c>
      <c r="E165" s="5"/>
      <c r="F165" s="5"/>
      <c r="G165" s="9" t="str">
        <f t="shared" si="2"/>
        <v/>
      </c>
    </row>
    <row r="166" spans="4:7" ht="29.25" customHeight="1" thickTop="1" thickBot="1" x14ac:dyDescent="0.25">
      <c r="D166" s="8" t="str">
        <f>IF(E166="","",COUNTA($E$3:E166))</f>
        <v/>
      </c>
      <c r="E166" s="5"/>
      <c r="F166" s="5"/>
      <c r="G166" s="9" t="str">
        <f t="shared" si="2"/>
        <v/>
      </c>
    </row>
    <row r="167" spans="4:7" ht="29.25" customHeight="1" thickTop="1" thickBot="1" x14ac:dyDescent="0.25">
      <c r="D167" s="8" t="str">
        <f>IF(E167="","",COUNTA($E$3:E167))</f>
        <v/>
      </c>
      <c r="E167" s="5"/>
      <c r="F167" s="5"/>
      <c r="G167" s="9" t="str">
        <f t="shared" si="2"/>
        <v/>
      </c>
    </row>
    <row r="168" spans="4:7" ht="29.25" customHeight="1" thickTop="1" thickBot="1" x14ac:dyDescent="0.25">
      <c r="D168" s="8" t="str">
        <f>IF(E168="","",COUNTA($E$3:E168))</f>
        <v/>
      </c>
      <c r="E168" s="5"/>
      <c r="F168" s="5"/>
      <c r="G168" s="9" t="str">
        <f t="shared" si="2"/>
        <v/>
      </c>
    </row>
    <row r="169" spans="4:7" ht="29.25" customHeight="1" thickTop="1" thickBot="1" x14ac:dyDescent="0.25">
      <c r="D169" s="8" t="str">
        <f>IF(E169="","",COUNTA($E$3:E169))</f>
        <v/>
      </c>
      <c r="E169" s="5"/>
      <c r="F169" s="5"/>
      <c r="G169" s="9" t="str">
        <f t="shared" si="2"/>
        <v/>
      </c>
    </row>
    <row r="170" spans="4:7" ht="29.25" customHeight="1" thickTop="1" thickBot="1" x14ac:dyDescent="0.25">
      <c r="D170" s="8" t="str">
        <f>IF(E170="","",COUNTA($E$3:E170))</f>
        <v/>
      </c>
      <c r="E170" s="5"/>
      <c r="F170" s="5"/>
      <c r="G170" s="9" t="str">
        <f t="shared" si="2"/>
        <v/>
      </c>
    </row>
    <row r="171" spans="4:7" ht="29.25" customHeight="1" thickTop="1" thickBot="1" x14ac:dyDescent="0.25">
      <c r="D171" s="8" t="str">
        <f>IF(E171="","",COUNTA($E$3:E171))</f>
        <v/>
      </c>
      <c r="E171" s="5"/>
      <c r="F171" s="5"/>
      <c r="G171" s="9" t="str">
        <f t="shared" si="2"/>
        <v/>
      </c>
    </row>
    <row r="172" spans="4:7" ht="29.25" customHeight="1" thickTop="1" thickBot="1" x14ac:dyDescent="0.25">
      <c r="D172" s="8" t="str">
        <f>IF(E172="","",COUNTA($E$3:E172))</f>
        <v/>
      </c>
      <c r="E172" s="5"/>
      <c r="F172" s="5"/>
      <c r="G172" s="9" t="str">
        <f t="shared" si="2"/>
        <v/>
      </c>
    </row>
    <row r="173" spans="4:7" ht="29.25" customHeight="1" thickTop="1" thickBot="1" x14ac:dyDescent="0.25">
      <c r="D173" s="8" t="str">
        <f>IF(E173="","",COUNTA($E$3:E173))</f>
        <v/>
      </c>
      <c r="E173" s="5"/>
      <c r="F173" s="5"/>
      <c r="G173" s="9" t="str">
        <f t="shared" si="2"/>
        <v/>
      </c>
    </row>
    <row r="174" spans="4:7" ht="29.25" customHeight="1" thickTop="1" thickBot="1" x14ac:dyDescent="0.25">
      <c r="D174" s="8" t="str">
        <f>IF(E174="","",COUNTA($E$3:E174))</f>
        <v/>
      </c>
      <c r="E174" s="5"/>
      <c r="F174" s="5"/>
      <c r="G174" s="9" t="str">
        <f t="shared" si="2"/>
        <v/>
      </c>
    </row>
    <row r="175" spans="4:7" ht="29.25" customHeight="1" thickTop="1" thickBot="1" x14ac:dyDescent="0.25">
      <c r="D175" s="8" t="str">
        <f>IF(E175="","",COUNTA($E$3:E175))</f>
        <v/>
      </c>
      <c r="E175" s="5"/>
      <c r="F175" s="5"/>
      <c r="G175" s="9" t="str">
        <f t="shared" si="2"/>
        <v/>
      </c>
    </row>
    <row r="176" spans="4:7" ht="29.25" customHeight="1" thickTop="1" thickBot="1" x14ac:dyDescent="0.25">
      <c r="D176" s="8" t="str">
        <f>IF(E176="","",COUNTA($E$3:E176))</f>
        <v/>
      </c>
      <c r="E176" s="5"/>
      <c r="F176" s="5"/>
      <c r="G176" s="9" t="str">
        <f t="shared" si="2"/>
        <v/>
      </c>
    </row>
    <row r="177" spans="4:7" ht="29.25" customHeight="1" thickTop="1" thickBot="1" x14ac:dyDescent="0.25">
      <c r="D177" s="8" t="str">
        <f>IF(E177="","",COUNTA($E$3:E177))</f>
        <v/>
      </c>
      <c r="E177" s="5"/>
      <c r="F177" s="5"/>
      <c r="G177" s="9" t="str">
        <f t="shared" si="2"/>
        <v/>
      </c>
    </row>
    <row r="178" spans="4:7" ht="29.25" customHeight="1" thickTop="1" thickBot="1" x14ac:dyDescent="0.25">
      <c r="D178" s="8" t="str">
        <f>IF(E178="","",COUNTA($E$3:E178))</f>
        <v/>
      </c>
      <c r="E178" s="5"/>
      <c r="F178" s="5"/>
      <c r="G178" s="9" t="str">
        <f t="shared" si="2"/>
        <v/>
      </c>
    </row>
    <row r="179" spans="4:7" ht="29.25" customHeight="1" thickTop="1" thickBot="1" x14ac:dyDescent="0.25">
      <c r="D179" s="8" t="str">
        <f>IF(E179="","",COUNTA($E$3:E179))</f>
        <v/>
      </c>
      <c r="E179" s="5"/>
      <c r="F179" s="5"/>
      <c r="G179" s="9" t="str">
        <f t="shared" si="2"/>
        <v/>
      </c>
    </row>
    <row r="180" spans="4:7" ht="29.25" customHeight="1" thickTop="1" thickBot="1" x14ac:dyDescent="0.25">
      <c r="D180" s="8" t="str">
        <f>IF(E180="","",COUNTA($E$3:E180))</f>
        <v/>
      </c>
      <c r="E180" s="5"/>
      <c r="F180" s="5"/>
      <c r="G180" s="9" t="str">
        <f t="shared" si="2"/>
        <v/>
      </c>
    </row>
    <row r="181" spans="4:7" ht="29.25" customHeight="1" thickTop="1" thickBot="1" x14ac:dyDescent="0.25">
      <c r="D181" s="8" t="str">
        <f>IF(E181="","",COUNTA($E$3:E181))</f>
        <v/>
      </c>
      <c r="E181" s="5"/>
      <c r="F181" s="5"/>
      <c r="G181" s="9" t="str">
        <f t="shared" si="2"/>
        <v/>
      </c>
    </row>
    <row r="182" spans="4:7" ht="29.25" customHeight="1" thickTop="1" thickBot="1" x14ac:dyDescent="0.25">
      <c r="D182" s="8" t="str">
        <f>IF(E182="","",COUNTA($E$3:E182))</f>
        <v/>
      </c>
      <c r="E182" s="5"/>
      <c r="F182" s="5"/>
      <c r="G182" s="9" t="str">
        <f t="shared" si="2"/>
        <v/>
      </c>
    </row>
    <row r="183" spans="4:7" ht="29.25" customHeight="1" thickTop="1" thickBot="1" x14ac:dyDescent="0.25">
      <c r="D183" s="8" t="str">
        <f>IF(E183="","",COUNTA($E$3:E183))</f>
        <v/>
      </c>
      <c r="E183" s="5"/>
      <c r="F183" s="5"/>
      <c r="G183" s="9" t="str">
        <f t="shared" si="2"/>
        <v/>
      </c>
    </row>
    <row r="184" spans="4:7" ht="29.25" customHeight="1" thickTop="1" thickBot="1" x14ac:dyDescent="0.25">
      <c r="D184" s="8" t="str">
        <f>IF(E184="","",COUNTA($E$3:E184))</f>
        <v/>
      </c>
      <c r="E184" s="5"/>
      <c r="F184" s="5"/>
      <c r="G184" s="9" t="str">
        <f t="shared" si="2"/>
        <v/>
      </c>
    </row>
    <row r="185" spans="4:7" ht="29.25" customHeight="1" thickTop="1" thickBot="1" x14ac:dyDescent="0.25">
      <c r="D185" s="8" t="str">
        <f>IF(E185="","",COUNTA($E$3:E185))</f>
        <v/>
      </c>
      <c r="E185" s="5"/>
      <c r="F185" s="5"/>
      <c r="G185" s="9" t="str">
        <f t="shared" si="2"/>
        <v/>
      </c>
    </row>
    <row r="186" spans="4:7" ht="29.25" customHeight="1" thickTop="1" thickBot="1" x14ac:dyDescent="0.25">
      <c r="D186" s="8" t="str">
        <f>IF(E186="","",COUNTA($E$3:E186))</f>
        <v/>
      </c>
      <c r="E186" s="5"/>
      <c r="F186" s="5"/>
      <c r="G186" s="9" t="str">
        <f t="shared" si="2"/>
        <v/>
      </c>
    </row>
    <row r="187" spans="4:7" ht="29.25" customHeight="1" thickTop="1" thickBot="1" x14ac:dyDescent="0.25">
      <c r="D187" s="8" t="str">
        <f>IF(E187="","",COUNTA($E$3:E187))</f>
        <v/>
      </c>
      <c r="E187" s="5"/>
      <c r="F187" s="5"/>
      <c r="G187" s="9" t="str">
        <f t="shared" si="2"/>
        <v/>
      </c>
    </row>
    <row r="188" spans="4:7" ht="29.25" customHeight="1" thickTop="1" thickBot="1" x14ac:dyDescent="0.25">
      <c r="D188" s="8" t="str">
        <f>IF(E188="","",COUNTA($E$3:E188))</f>
        <v/>
      </c>
      <c r="E188" s="5"/>
      <c r="F188" s="5"/>
      <c r="G188" s="9" t="str">
        <f t="shared" si="2"/>
        <v/>
      </c>
    </row>
    <row r="189" spans="4:7" ht="29.25" customHeight="1" thickTop="1" thickBot="1" x14ac:dyDescent="0.25">
      <c r="D189" s="8" t="str">
        <f>IF(E189="","",COUNTA($E$3:E189))</f>
        <v/>
      </c>
      <c r="E189" s="5"/>
      <c r="F189" s="5"/>
      <c r="G189" s="9" t="str">
        <f t="shared" si="2"/>
        <v/>
      </c>
    </row>
    <row r="190" spans="4:7" ht="29.25" customHeight="1" thickTop="1" thickBot="1" x14ac:dyDescent="0.25">
      <c r="D190" s="8" t="str">
        <f>IF(E190="","",COUNTA($E$3:E190))</f>
        <v/>
      </c>
      <c r="E190" s="5"/>
      <c r="F190" s="5"/>
      <c r="G190" s="9" t="str">
        <f t="shared" si="2"/>
        <v/>
      </c>
    </row>
    <row r="191" spans="4:7" ht="29.25" customHeight="1" thickTop="1" thickBot="1" x14ac:dyDescent="0.25">
      <c r="D191" s="8" t="str">
        <f>IF(E191="","",COUNTA($E$3:E191))</f>
        <v/>
      </c>
      <c r="E191" s="5"/>
      <c r="F191" s="5"/>
      <c r="G191" s="9" t="str">
        <f t="shared" si="2"/>
        <v/>
      </c>
    </row>
    <row r="192" spans="4:7" ht="29.25" customHeight="1" thickTop="1" thickBot="1" x14ac:dyDescent="0.25">
      <c r="D192" s="8" t="str">
        <f>IF(E192="","",COUNTA($E$3:E192))</f>
        <v/>
      </c>
      <c r="E192" s="5"/>
      <c r="F192" s="5"/>
      <c r="G192" s="9" t="str">
        <f t="shared" si="2"/>
        <v/>
      </c>
    </row>
    <row r="193" spans="4:7" ht="29.25" customHeight="1" thickTop="1" thickBot="1" x14ac:dyDescent="0.25">
      <c r="D193" s="8" t="str">
        <f>IF(E193="","",COUNTA($E$3:E193))</f>
        <v/>
      </c>
      <c r="E193" s="5"/>
      <c r="F193" s="5"/>
      <c r="G193" s="9" t="str">
        <f t="shared" si="2"/>
        <v/>
      </c>
    </row>
    <row r="194" spans="4:7" ht="29.25" customHeight="1" thickTop="1" thickBot="1" x14ac:dyDescent="0.25">
      <c r="D194" s="8" t="str">
        <f>IF(E194="","",COUNTA($E$3:E194))</f>
        <v/>
      </c>
      <c r="E194" s="5"/>
      <c r="F194" s="5"/>
      <c r="G194" s="9" t="str">
        <f t="shared" si="2"/>
        <v/>
      </c>
    </row>
    <row r="195" spans="4:7" ht="29.25" customHeight="1" thickTop="1" thickBot="1" x14ac:dyDescent="0.25">
      <c r="D195" s="8" t="str">
        <f>IF(E195="","",COUNTA($E$3:E195))</f>
        <v/>
      </c>
      <c r="E195" s="5"/>
      <c r="F195" s="5"/>
      <c r="G195" s="9" t="str">
        <f t="shared" si="2"/>
        <v/>
      </c>
    </row>
    <row r="196" spans="4:7" ht="29.25" customHeight="1" thickTop="1" thickBot="1" x14ac:dyDescent="0.25">
      <c r="D196" s="8" t="str">
        <f>IF(E196="","",COUNTA($E$3:E196))</f>
        <v/>
      </c>
      <c r="E196" s="5"/>
      <c r="F196" s="5"/>
      <c r="G196" s="9" t="str">
        <f t="shared" ref="G196:G259" si="3">IF(F196="","",IF(F196&lt;50/100*$B$5,"ضعيف",IF(F196&lt;60/100*$B$5,"مقبول",IF(F196&lt;70/100*$B$5,"مقبول مرتفع",IF(F196&lt;75/100*$B$5,"جيد",IF(F196&lt;80/100*$B$5,"جيد مرتفع",IF(F196&lt;85/100*$B$5,"جيد جداً",IF(F196&lt;90/100*$B$5,"جيد جداً مرتفع",IF(F196&lt;95/100*$B$5,"ممتاز",IF(F196&lt;=100/100*$B$5,"ممتاز مرتفع"))))))))))</f>
        <v/>
      </c>
    </row>
    <row r="197" spans="4:7" ht="29.25" customHeight="1" thickTop="1" thickBot="1" x14ac:dyDescent="0.25">
      <c r="D197" s="8" t="str">
        <f>IF(E197="","",COUNTA($E$3:E197))</f>
        <v/>
      </c>
      <c r="E197" s="5"/>
      <c r="F197" s="5"/>
      <c r="G197" s="9" t="str">
        <f t="shared" si="3"/>
        <v/>
      </c>
    </row>
    <row r="198" spans="4:7" ht="29.25" customHeight="1" thickTop="1" thickBot="1" x14ac:dyDescent="0.25">
      <c r="D198" s="8" t="str">
        <f>IF(E198="","",COUNTA($E$3:E198))</f>
        <v/>
      </c>
      <c r="E198" s="5"/>
      <c r="F198" s="5"/>
      <c r="G198" s="9" t="str">
        <f t="shared" si="3"/>
        <v/>
      </c>
    </row>
    <row r="199" spans="4:7" ht="29.25" customHeight="1" thickTop="1" thickBot="1" x14ac:dyDescent="0.25">
      <c r="D199" s="8" t="str">
        <f>IF(E199="","",COUNTA($E$3:E199))</f>
        <v/>
      </c>
      <c r="E199" s="5"/>
      <c r="F199" s="5"/>
      <c r="G199" s="9" t="str">
        <f t="shared" si="3"/>
        <v/>
      </c>
    </row>
    <row r="200" spans="4:7" ht="29.25" customHeight="1" thickTop="1" thickBot="1" x14ac:dyDescent="0.25">
      <c r="D200" s="8" t="str">
        <f>IF(E200="","",COUNTA($E$3:E200))</f>
        <v/>
      </c>
      <c r="E200" s="5"/>
      <c r="F200" s="5"/>
      <c r="G200" s="9" t="str">
        <f t="shared" si="3"/>
        <v/>
      </c>
    </row>
    <row r="201" spans="4:7" ht="29.25" customHeight="1" thickTop="1" thickBot="1" x14ac:dyDescent="0.25">
      <c r="D201" s="8" t="str">
        <f>IF(E201="","",COUNTA($E$3:E201))</f>
        <v/>
      </c>
      <c r="E201" s="5"/>
      <c r="F201" s="5"/>
      <c r="G201" s="9" t="str">
        <f t="shared" si="3"/>
        <v/>
      </c>
    </row>
    <row r="202" spans="4:7" ht="29.25" customHeight="1" thickTop="1" thickBot="1" x14ac:dyDescent="0.25">
      <c r="D202" s="8" t="str">
        <f>IF(E202="","",COUNTA($E$3:E202))</f>
        <v/>
      </c>
      <c r="E202" s="5"/>
      <c r="F202" s="5"/>
      <c r="G202" s="9" t="str">
        <f t="shared" si="3"/>
        <v/>
      </c>
    </row>
    <row r="203" spans="4:7" ht="29.25" customHeight="1" thickTop="1" thickBot="1" x14ac:dyDescent="0.25">
      <c r="D203" s="8" t="str">
        <f>IF(E203="","",COUNTA($E$3:E203))</f>
        <v/>
      </c>
      <c r="E203" s="5"/>
      <c r="F203" s="5"/>
      <c r="G203" s="9" t="str">
        <f t="shared" si="3"/>
        <v/>
      </c>
    </row>
    <row r="204" spans="4:7" ht="29.25" customHeight="1" thickTop="1" thickBot="1" x14ac:dyDescent="0.25">
      <c r="D204" s="8" t="str">
        <f>IF(E204="","",COUNTA($E$3:E204))</f>
        <v/>
      </c>
      <c r="E204" s="5"/>
      <c r="F204" s="5"/>
      <c r="G204" s="9" t="str">
        <f t="shared" si="3"/>
        <v/>
      </c>
    </row>
    <row r="205" spans="4:7" ht="29.25" customHeight="1" thickTop="1" thickBot="1" x14ac:dyDescent="0.25">
      <c r="D205" s="8" t="str">
        <f>IF(E205="","",COUNTA($E$3:E205))</f>
        <v/>
      </c>
      <c r="E205" s="5"/>
      <c r="F205" s="5"/>
      <c r="G205" s="9" t="str">
        <f t="shared" si="3"/>
        <v/>
      </c>
    </row>
    <row r="206" spans="4:7" ht="29.25" customHeight="1" thickTop="1" thickBot="1" x14ac:dyDescent="0.25">
      <c r="D206" s="8" t="str">
        <f>IF(E206="","",COUNTA($E$3:E206))</f>
        <v/>
      </c>
      <c r="E206" s="5"/>
      <c r="F206" s="5"/>
      <c r="G206" s="9" t="str">
        <f t="shared" si="3"/>
        <v/>
      </c>
    </row>
    <row r="207" spans="4:7" ht="29.25" customHeight="1" thickTop="1" thickBot="1" x14ac:dyDescent="0.25">
      <c r="D207" s="8" t="str">
        <f>IF(E207="","",COUNTA($E$3:E207))</f>
        <v/>
      </c>
      <c r="E207" s="5"/>
      <c r="F207" s="5"/>
      <c r="G207" s="9" t="str">
        <f t="shared" si="3"/>
        <v/>
      </c>
    </row>
    <row r="208" spans="4:7" ht="29.25" customHeight="1" thickTop="1" thickBot="1" x14ac:dyDescent="0.25">
      <c r="D208" s="8" t="str">
        <f>IF(E208="","",COUNTA($E$3:E208))</f>
        <v/>
      </c>
      <c r="E208" s="5"/>
      <c r="F208" s="5"/>
      <c r="G208" s="9" t="str">
        <f t="shared" si="3"/>
        <v/>
      </c>
    </row>
    <row r="209" spans="4:7" ht="29.25" customHeight="1" thickTop="1" thickBot="1" x14ac:dyDescent="0.25">
      <c r="D209" s="8" t="str">
        <f>IF(E209="","",COUNTA($E$3:E209))</f>
        <v/>
      </c>
      <c r="E209" s="5"/>
      <c r="F209" s="5"/>
      <c r="G209" s="9" t="str">
        <f t="shared" si="3"/>
        <v/>
      </c>
    </row>
    <row r="210" spans="4:7" ht="29.25" customHeight="1" thickTop="1" thickBot="1" x14ac:dyDescent="0.25">
      <c r="D210" s="8" t="str">
        <f>IF(E210="","",COUNTA($E$3:E210))</f>
        <v/>
      </c>
      <c r="E210" s="5"/>
      <c r="F210" s="5"/>
      <c r="G210" s="9" t="str">
        <f t="shared" si="3"/>
        <v/>
      </c>
    </row>
    <row r="211" spans="4:7" ht="29.25" customHeight="1" thickTop="1" thickBot="1" x14ac:dyDescent="0.25">
      <c r="D211" s="8" t="str">
        <f>IF(E211="","",COUNTA($E$3:E211))</f>
        <v/>
      </c>
      <c r="E211" s="5"/>
      <c r="F211" s="5"/>
      <c r="G211" s="9" t="str">
        <f t="shared" si="3"/>
        <v/>
      </c>
    </row>
    <row r="212" spans="4:7" ht="29.25" customHeight="1" thickTop="1" thickBot="1" x14ac:dyDescent="0.25">
      <c r="D212" s="8" t="str">
        <f>IF(E212="","",COUNTA($E$3:E212))</f>
        <v/>
      </c>
      <c r="E212" s="5"/>
      <c r="F212" s="5"/>
      <c r="G212" s="9" t="str">
        <f t="shared" si="3"/>
        <v/>
      </c>
    </row>
    <row r="213" spans="4:7" ht="29.25" customHeight="1" thickTop="1" thickBot="1" x14ac:dyDescent="0.25">
      <c r="D213" s="8" t="str">
        <f>IF(E213="","",COUNTA($E$3:E213))</f>
        <v/>
      </c>
      <c r="E213" s="5"/>
      <c r="F213" s="5"/>
      <c r="G213" s="9" t="str">
        <f t="shared" si="3"/>
        <v/>
      </c>
    </row>
    <row r="214" spans="4:7" ht="29.25" customHeight="1" thickTop="1" thickBot="1" x14ac:dyDescent="0.25">
      <c r="D214" s="8" t="str">
        <f>IF(E214="","",COUNTA($E$3:E214))</f>
        <v/>
      </c>
      <c r="E214" s="5"/>
      <c r="F214" s="5"/>
      <c r="G214" s="9" t="str">
        <f t="shared" si="3"/>
        <v/>
      </c>
    </row>
    <row r="215" spans="4:7" ht="29.25" customHeight="1" thickTop="1" thickBot="1" x14ac:dyDescent="0.25">
      <c r="D215" s="8" t="str">
        <f>IF(E215="","",COUNTA($E$3:E215))</f>
        <v/>
      </c>
      <c r="E215" s="5"/>
      <c r="F215" s="5"/>
      <c r="G215" s="9" t="str">
        <f t="shared" si="3"/>
        <v/>
      </c>
    </row>
    <row r="216" spans="4:7" ht="29.25" customHeight="1" thickTop="1" thickBot="1" x14ac:dyDescent="0.25">
      <c r="D216" s="8" t="str">
        <f>IF(E216="","",COUNTA($E$3:E216))</f>
        <v/>
      </c>
      <c r="E216" s="5"/>
      <c r="F216" s="5"/>
      <c r="G216" s="9" t="str">
        <f t="shared" si="3"/>
        <v/>
      </c>
    </row>
    <row r="217" spans="4:7" ht="29.25" customHeight="1" thickTop="1" thickBot="1" x14ac:dyDescent="0.25">
      <c r="D217" s="8" t="str">
        <f>IF(E217="","",COUNTA($E$3:E217))</f>
        <v/>
      </c>
      <c r="E217" s="5"/>
      <c r="F217" s="5"/>
      <c r="G217" s="9" t="str">
        <f t="shared" si="3"/>
        <v/>
      </c>
    </row>
    <row r="218" spans="4:7" ht="29.25" customHeight="1" thickTop="1" thickBot="1" x14ac:dyDescent="0.25">
      <c r="D218" s="8" t="str">
        <f>IF(E218="","",COUNTA($E$3:E218))</f>
        <v/>
      </c>
      <c r="E218" s="5"/>
      <c r="F218" s="5"/>
      <c r="G218" s="9" t="str">
        <f t="shared" si="3"/>
        <v/>
      </c>
    </row>
    <row r="219" spans="4:7" ht="29.25" customHeight="1" thickTop="1" thickBot="1" x14ac:dyDescent="0.25">
      <c r="D219" s="8" t="str">
        <f>IF(E219="","",COUNTA($E$3:E219))</f>
        <v/>
      </c>
      <c r="E219" s="5"/>
      <c r="F219" s="5"/>
      <c r="G219" s="9" t="str">
        <f t="shared" si="3"/>
        <v/>
      </c>
    </row>
    <row r="220" spans="4:7" ht="29.25" customHeight="1" thickTop="1" thickBot="1" x14ac:dyDescent="0.25">
      <c r="D220" s="8" t="str">
        <f>IF(E220="","",COUNTA($E$3:E220))</f>
        <v/>
      </c>
      <c r="E220" s="5"/>
      <c r="F220" s="5"/>
      <c r="G220" s="9" t="str">
        <f t="shared" si="3"/>
        <v/>
      </c>
    </row>
    <row r="221" spans="4:7" ht="29.25" customHeight="1" thickTop="1" thickBot="1" x14ac:dyDescent="0.25">
      <c r="D221" s="8" t="str">
        <f>IF(E221="","",COUNTA($E$3:E221))</f>
        <v/>
      </c>
      <c r="E221" s="5"/>
      <c r="F221" s="5"/>
      <c r="G221" s="9" t="str">
        <f t="shared" si="3"/>
        <v/>
      </c>
    </row>
    <row r="222" spans="4:7" ht="29.25" customHeight="1" thickTop="1" thickBot="1" x14ac:dyDescent="0.25">
      <c r="D222" s="8" t="str">
        <f>IF(E222="","",COUNTA($E$3:E222))</f>
        <v/>
      </c>
      <c r="E222" s="5"/>
      <c r="F222" s="5"/>
      <c r="G222" s="9" t="str">
        <f t="shared" si="3"/>
        <v/>
      </c>
    </row>
    <row r="223" spans="4:7" ht="29.25" customHeight="1" thickTop="1" thickBot="1" x14ac:dyDescent="0.25">
      <c r="D223" s="8" t="str">
        <f>IF(E223="","",COUNTA($E$3:E223))</f>
        <v/>
      </c>
      <c r="E223" s="5"/>
      <c r="F223" s="5"/>
      <c r="G223" s="9" t="str">
        <f t="shared" si="3"/>
        <v/>
      </c>
    </row>
    <row r="224" spans="4:7" ht="29.25" customHeight="1" thickTop="1" thickBot="1" x14ac:dyDescent="0.25">
      <c r="D224" s="8" t="str">
        <f>IF(E224="","",COUNTA($E$3:E224))</f>
        <v/>
      </c>
      <c r="E224" s="5"/>
      <c r="F224" s="5"/>
      <c r="G224" s="9" t="str">
        <f t="shared" si="3"/>
        <v/>
      </c>
    </row>
    <row r="225" spans="4:7" ht="29.25" customHeight="1" thickTop="1" thickBot="1" x14ac:dyDescent="0.25">
      <c r="D225" s="8" t="str">
        <f>IF(E225="","",COUNTA($E$3:E225))</f>
        <v/>
      </c>
      <c r="E225" s="5"/>
      <c r="F225" s="5"/>
      <c r="G225" s="9" t="str">
        <f t="shared" si="3"/>
        <v/>
      </c>
    </row>
    <row r="226" spans="4:7" ht="29.25" customHeight="1" thickTop="1" thickBot="1" x14ac:dyDescent="0.25">
      <c r="D226" s="8" t="str">
        <f>IF(E226="","",COUNTA($E$3:E226))</f>
        <v/>
      </c>
      <c r="E226" s="5"/>
      <c r="F226" s="5"/>
      <c r="G226" s="9" t="str">
        <f t="shared" si="3"/>
        <v/>
      </c>
    </row>
    <row r="227" spans="4:7" ht="29.25" customHeight="1" thickTop="1" thickBot="1" x14ac:dyDescent="0.25">
      <c r="D227" s="8" t="str">
        <f>IF(E227="","",COUNTA($E$3:E227))</f>
        <v/>
      </c>
      <c r="E227" s="5"/>
      <c r="F227" s="5"/>
      <c r="G227" s="9" t="str">
        <f t="shared" si="3"/>
        <v/>
      </c>
    </row>
    <row r="228" spans="4:7" ht="29.25" customHeight="1" thickTop="1" thickBot="1" x14ac:dyDescent="0.25">
      <c r="D228" s="8" t="str">
        <f>IF(E228="","",COUNTA($E$3:E228))</f>
        <v/>
      </c>
      <c r="E228" s="5"/>
      <c r="F228" s="5"/>
      <c r="G228" s="9" t="str">
        <f t="shared" si="3"/>
        <v/>
      </c>
    </row>
    <row r="229" spans="4:7" ht="29.25" customHeight="1" thickTop="1" thickBot="1" x14ac:dyDescent="0.25">
      <c r="D229" s="8" t="str">
        <f>IF(E229="","",COUNTA($E$3:E229))</f>
        <v/>
      </c>
      <c r="E229" s="5"/>
      <c r="F229" s="5"/>
      <c r="G229" s="9" t="str">
        <f t="shared" si="3"/>
        <v/>
      </c>
    </row>
    <row r="230" spans="4:7" ht="29.25" customHeight="1" thickTop="1" thickBot="1" x14ac:dyDescent="0.25">
      <c r="D230" s="8" t="str">
        <f>IF(E230="","",COUNTA($E$3:E230))</f>
        <v/>
      </c>
      <c r="E230" s="5"/>
      <c r="F230" s="5"/>
      <c r="G230" s="9" t="str">
        <f t="shared" si="3"/>
        <v/>
      </c>
    </row>
    <row r="231" spans="4:7" ht="29.25" customHeight="1" thickTop="1" thickBot="1" x14ac:dyDescent="0.25">
      <c r="D231" s="8" t="str">
        <f>IF(E231="","",COUNTA($E$3:E231))</f>
        <v/>
      </c>
      <c r="E231" s="5"/>
      <c r="F231" s="5"/>
      <c r="G231" s="9" t="str">
        <f t="shared" si="3"/>
        <v/>
      </c>
    </row>
    <row r="232" spans="4:7" ht="29.25" customHeight="1" thickTop="1" thickBot="1" x14ac:dyDescent="0.25">
      <c r="D232" s="8" t="str">
        <f>IF(E232="","",COUNTA($E$3:E232))</f>
        <v/>
      </c>
      <c r="E232" s="5"/>
      <c r="F232" s="5"/>
      <c r="G232" s="9" t="str">
        <f t="shared" si="3"/>
        <v/>
      </c>
    </row>
    <row r="233" spans="4:7" ht="29.25" customHeight="1" thickTop="1" thickBot="1" x14ac:dyDescent="0.25">
      <c r="D233" s="8" t="str">
        <f>IF(E233="","",COUNTA($E$3:E233))</f>
        <v/>
      </c>
      <c r="E233" s="5"/>
      <c r="F233" s="5"/>
      <c r="G233" s="9" t="str">
        <f t="shared" si="3"/>
        <v/>
      </c>
    </row>
    <row r="234" spans="4:7" ht="29.25" customHeight="1" thickTop="1" thickBot="1" x14ac:dyDescent="0.25">
      <c r="D234" s="8" t="str">
        <f>IF(E234="","",COUNTA($E$3:E234))</f>
        <v/>
      </c>
      <c r="E234" s="5"/>
      <c r="F234" s="5"/>
      <c r="G234" s="9" t="str">
        <f t="shared" si="3"/>
        <v/>
      </c>
    </row>
    <row r="235" spans="4:7" ht="29.25" customHeight="1" thickTop="1" thickBot="1" x14ac:dyDescent="0.25">
      <c r="D235" s="8" t="str">
        <f>IF(E235="","",COUNTA($E$3:E235))</f>
        <v/>
      </c>
      <c r="E235" s="5"/>
      <c r="F235" s="5"/>
      <c r="G235" s="9" t="str">
        <f t="shared" si="3"/>
        <v/>
      </c>
    </row>
    <row r="236" spans="4:7" ht="29.25" customHeight="1" thickTop="1" thickBot="1" x14ac:dyDescent="0.25">
      <c r="D236" s="8" t="str">
        <f>IF(E236="","",COUNTA($E$3:E236))</f>
        <v/>
      </c>
      <c r="E236" s="5"/>
      <c r="F236" s="5"/>
      <c r="G236" s="9" t="str">
        <f t="shared" si="3"/>
        <v/>
      </c>
    </row>
    <row r="237" spans="4:7" ht="29.25" customHeight="1" thickTop="1" thickBot="1" x14ac:dyDescent="0.25">
      <c r="D237" s="8" t="str">
        <f>IF(E237="","",COUNTA($E$3:E237))</f>
        <v/>
      </c>
      <c r="E237" s="5"/>
      <c r="F237" s="5"/>
      <c r="G237" s="9" t="str">
        <f t="shared" si="3"/>
        <v/>
      </c>
    </row>
    <row r="238" spans="4:7" ht="29.25" customHeight="1" thickTop="1" thickBot="1" x14ac:dyDescent="0.25">
      <c r="D238" s="8" t="str">
        <f>IF(E238="","",COUNTA($E$3:E238))</f>
        <v/>
      </c>
      <c r="E238" s="5"/>
      <c r="F238" s="5"/>
      <c r="G238" s="9" t="str">
        <f t="shared" si="3"/>
        <v/>
      </c>
    </row>
    <row r="239" spans="4:7" ht="29.25" customHeight="1" thickTop="1" thickBot="1" x14ac:dyDescent="0.25">
      <c r="D239" s="8" t="str">
        <f>IF(E239="","",COUNTA($E$3:E239))</f>
        <v/>
      </c>
      <c r="E239" s="5"/>
      <c r="F239" s="5"/>
      <c r="G239" s="9" t="str">
        <f t="shared" si="3"/>
        <v/>
      </c>
    </row>
    <row r="240" spans="4:7" ht="29.25" customHeight="1" thickTop="1" thickBot="1" x14ac:dyDescent="0.25">
      <c r="D240" s="8" t="str">
        <f>IF(E240="","",COUNTA($E$3:E240))</f>
        <v/>
      </c>
      <c r="E240" s="5"/>
      <c r="F240" s="5"/>
      <c r="G240" s="9" t="str">
        <f t="shared" si="3"/>
        <v/>
      </c>
    </row>
    <row r="241" spans="4:7" ht="29.25" customHeight="1" thickTop="1" thickBot="1" x14ac:dyDescent="0.25">
      <c r="D241" s="8" t="str">
        <f>IF(E241="","",COUNTA($E$3:E241))</f>
        <v/>
      </c>
      <c r="E241" s="5"/>
      <c r="F241" s="5"/>
      <c r="G241" s="9" t="str">
        <f t="shared" si="3"/>
        <v/>
      </c>
    </row>
    <row r="242" spans="4:7" ht="29.25" customHeight="1" thickTop="1" thickBot="1" x14ac:dyDescent="0.25">
      <c r="D242" s="8" t="str">
        <f>IF(E242="","",COUNTA($E$3:E242))</f>
        <v/>
      </c>
      <c r="E242" s="5"/>
      <c r="F242" s="5"/>
      <c r="G242" s="9" t="str">
        <f t="shared" si="3"/>
        <v/>
      </c>
    </row>
    <row r="243" spans="4:7" ht="29.25" customHeight="1" thickTop="1" thickBot="1" x14ac:dyDescent="0.25">
      <c r="D243" s="8" t="str">
        <f>IF(E243="","",COUNTA($E$3:E243))</f>
        <v/>
      </c>
      <c r="E243" s="5"/>
      <c r="F243" s="5"/>
      <c r="G243" s="9" t="str">
        <f t="shared" si="3"/>
        <v/>
      </c>
    </row>
    <row r="244" spans="4:7" ht="29.25" customHeight="1" thickTop="1" thickBot="1" x14ac:dyDescent="0.25">
      <c r="D244" s="8" t="str">
        <f>IF(E244="","",COUNTA($E$3:E244))</f>
        <v/>
      </c>
      <c r="E244" s="5"/>
      <c r="F244" s="5"/>
      <c r="G244" s="9" t="str">
        <f t="shared" si="3"/>
        <v/>
      </c>
    </row>
    <row r="245" spans="4:7" ht="29.25" customHeight="1" thickTop="1" thickBot="1" x14ac:dyDescent="0.25">
      <c r="D245" s="8" t="str">
        <f>IF(E245="","",COUNTA($E$3:E245))</f>
        <v/>
      </c>
      <c r="E245" s="5"/>
      <c r="F245" s="5"/>
      <c r="G245" s="9" t="str">
        <f t="shared" si="3"/>
        <v/>
      </c>
    </row>
    <row r="246" spans="4:7" ht="29.25" customHeight="1" thickTop="1" thickBot="1" x14ac:dyDescent="0.25">
      <c r="D246" s="8" t="str">
        <f>IF(E246="","",COUNTA($E$3:E246))</f>
        <v/>
      </c>
      <c r="E246" s="5"/>
      <c r="F246" s="5"/>
      <c r="G246" s="9" t="str">
        <f t="shared" si="3"/>
        <v/>
      </c>
    </row>
    <row r="247" spans="4:7" ht="29.25" customHeight="1" thickTop="1" thickBot="1" x14ac:dyDescent="0.25">
      <c r="D247" s="8" t="str">
        <f>IF(E247="","",COUNTA($E$3:E247))</f>
        <v/>
      </c>
      <c r="E247" s="5"/>
      <c r="F247" s="5"/>
      <c r="G247" s="9" t="str">
        <f t="shared" si="3"/>
        <v/>
      </c>
    </row>
    <row r="248" spans="4:7" ht="29.25" customHeight="1" thickTop="1" thickBot="1" x14ac:dyDescent="0.25">
      <c r="D248" s="8" t="str">
        <f>IF(E248="","",COUNTA($E$3:E248))</f>
        <v/>
      </c>
      <c r="E248" s="5"/>
      <c r="F248" s="5"/>
      <c r="G248" s="9" t="str">
        <f t="shared" si="3"/>
        <v/>
      </c>
    </row>
    <row r="249" spans="4:7" ht="29.25" customHeight="1" thickTop="1" thickBot="1" x14ac:dyDescent="0.25">
      <c r="D249" s="8" t="str">
        <f>IF(E249="","",COUNTA($E$3:E249))</f>
        <v/>
      </c>
      <c r="E249" s="5"/>
      <c r="F249" s="5"/>
      <c r="G249" s="9" t="str">
        <f t="shared" si="3"/>
        <v/>
      </c>
    </row>
    <row r="250" spans="4:7" ht="29.25" customHeight="1" thickTop="1" thickBot="1" x14ac:dyDescent="0.25">
      <c r="D250" s="8" t="str">
        <f>IF(E250="","",COUNTA($E$3:E250))</f>
        <v/>
      </c>
      <c r="E250" s="5"/>
      <c r="F250" s="5"/>
      <c r="G250" s="9" t="str">
        <f t="shared" si="3"/>
        <v/>
      </c>
    </row>
    <row r="251" spans="4:7" ht="29.25" customHeight="1" thickTop="1" thickBot="1" x14ac:dyDescent="0.25">
      <c r="D251" s="8" t="str">
        <f>IF(E251="","",COUNTA($E$3:E251))</f>
        <v/>
      </c>
      <c r="E251" s="5"/>
      <c r="F251" s="5"/>
      <c r="G251" s="9" t="str">
        <f t="shared" si="3"/>
        <v/>
      </c>
    </row>
    <row r="252" spans="4:7" ht="29.25" customHeight="1" thickTop="1" thickBot="1" x14ac:dyDescent="0.25">
      <c r="D252" s="8" t="str">
        <f>IF(E252="","",COUNTA($E$3:E252))</f>
        <v/>
      </c>
      <c r="E252" s="5"/>
      <c r="F252" s="5"/>
      <c r="G252" s="9" t="str">
        <f t="shared" si="3"/>
        <v/>
      </c>
    </row>
    <row r="253" spans="4:7" ht="29.25" customHeight="1" thickTop="1" thickBot="1" x14ac:dyDescent="0.25">
      <c r="D253" s="8" t="str">
        <f>IF(E253="","",COUNTA($E$3:E253))</f>
        <v/>
      </c>
      <c r="E253" s="5"/>
      <c r="F253" s="5"/>
      <c r="G253" s="9" t="str">
        <f t="shared" si="3"/>
        <v/>
      </c>
    </row>
    <row r="254" spans="4:7" ht="29.25" customHeight="1" thickTop="1" thickBot="1" x14ac:dyDescent="0.25">
      <c r="D254" s="8" t="str">
        <f>IF(E254="","",COUNTA($E$3:E254))</f>
        <v/>
      </c>
      <c r="E254" s="5"/>
      <c r="F254" s="5"/>
      <c r="G254" s="9" t="str">
        <f t="shared" si="3"/>
        <v/>
      </c>
    </row>
    <row r="255" spans="4:7" ht="29.25" customHeight="1" thickTop="1" thickBot="1" x14ac:dyDescent="0.25">
      <c r="D255" s="8" t="str">
        <f>IF(E255="","",COUNTA($E$3:E255))</f>
        <v/>
      </c>
      <c r="E255" s="5"/>
      <c r="F255" s="5"/>
      <c r="G255" s="9" t="str">
        <f t="shared" si="3"/>
        <v/>
      </c>
    </row>
    <row r="256" spans="4:7" ht="29.25" customHeight="1" thickTop="1" thickBot="1" x14ac:dyDescent="0.25">
      <c r="D256" s="8" t="str">
        <f>IF(E256="","",COUNTA($E$3:E256))</f>
        <v/>
      </c>
      <c r="E256" s="5"/>
      <c r="F256" s="5"/>
      <c r="G256" s="9" t="str">
        <f t="shared" si="3"/>
        <v/>
      </c>
    </row>
    <row r="257" spans="4:7" ht="29.25" customHeight="1" thickTop="1" thickBot="1" x14ac:dyDescent="0.25">
      <c r="D257" s="8" t="str">
        <f>IF(E257="","",COUNTA($E$3:E257))</f>
        <v/>
      </c>
      <c r="E257" s="5"/>
      <c r="F257" s="5"/>
      <c r="G257" s="9" t="str">
        <f t="shared" si="3"/>
        <v/>
      </c>
    </row>
    <row r="258" spans="4:7" ht="29.25" customHeight="1" thickTop="1" thickBot="1" x14ac:dyDescent="0.25">
      <c r="D258" s="8" t="str">
        <f>IF(E258="","",COUNTA($E$3:E258))</f>
        <v/>
      </c>
      <c r="E258" s="5"/>
      <c r="F258" s="5"/>
      <c r="G258" s="9" t="str">
        <f t="shared" si="3"/>
        <v/>
      </c>
    </row>
    <row r="259" spans="4:7" ht="29.25" customHeight="1" thickTop="1" thickBot="1" x14ac:dyDescent="0.25">
      <c r="D259" s="8" t="str">
        <f>IF(E259="","",COUNTA($E$3:E259))</f>
        <v/>
      </c>
      <c r="E259" s="5"/>
      <c r="F259" s="5"/>
      <c r="G259" s="9" t="str">
        <f t="shared" si="3"/>
        <v/>
      </c>
    </row>
    <row r="260" spans="4:7" ht="29.25" customHeight="1" thickTop="1" thickBot="1" x14ac:dyDescent="0.25">
      <c r="D260" s="8" t="str">
        <f>IF(E260="","",COUNTA($E$3:E260))</f>
        <v/>
      </c>
      <c r="E260" s="5"/>
      <c r="F260" s="5"/>
      <c r="G260" s="9" t="str">
        <f t="shared" ref="G260:G323" si="4">IF(F260="","",IF(F260&lt;50/100*$B$5,"ضعيف",IF(F260&lt;60/100*$B$5,"مقبول",IF(F260&lt;70/100*$B$5,"مقبول مرتفع",IF(F260&lt;75/100*$B$5,"جيد",IF(F260&lt;80/100*$B$5,"جيد مرتفع",IF(F260&lt;85/100*$B$5,"جيد جداً",IF(F260&lt;90/100*$B$5,"جيد جداً مرتفع",IF(F260&lt;95/100*$B$5,"ممتاز",IF(F260&lt;=100/100*$B$5,"ممتاز مرتفع"))))))))))</f>
        <v/>
      </c>
    </row>
    <row r="261" spans="4:7" ht="29.25" customHeight="1" thickTop="1" thickBot="1" x14ac:dyDescent="0.25">
      <c r="D261" s="8" t="str">
        <f>IF(E261="","",COUNTA($E$3:E261))</f>
        <v/>
      </c>
      <c r="E261" s="5"/>
      <c r="F261" s="5"/>
      <c r="G261" s="9" t="str">
        <f t="shared" si="4"/>
        <v/>
      </c>
    </row>
    <row r="262" spans="4:7" ht="29.25" customHeight="1" thickTop="1" thickBot="1" x14ac:dyDescent="0.25">
      <c r="D262" s="8" t="str">
        <f>IF(E262="","",COUNTA($E$3:E262))</f>
        <v/>
      </c>
      <c r="E262" s="5"/>
      <c r="F262" s="5"/>
      <c r="G262" s="9" t="str">
        <f t="shared" si="4"/>
        <v/>
      </c>
    </row>
    <row r="263" spans="4:7" ht="29.25" customHeight="1" thickTop="1" thickBot="1" x14ac:dyDescent="0.25">
      <c r="D263" s="8" t="str">
        <f>IF(E263="","",COUNTA($E$3:E263))</f>
        <v/>
      </c>
      <c r="E263" s="5"/>
      <c r="F263" s="5"/>
      <c r="G263" s="9" t="str">
        <f t="shared" si="4"/>
        <v/>
      </c>
    </row>
    <row r="264" spans="4:7" ht="29.25" customHeight="1" thickTop="1" thickBot="1" x14ac:dyDescent="0.25">
      <c r="D264" s="8" t="str">
        <f>IF(E264="","",COUNTA($E$3:E264))</f>
        <v/>
      </c>
      <c r="E264" s="5"/>
      <c r="F264" s="5"/>
      <c r="G264" s="9" t="str">
        <f t="shared" si="4"/>
        <v/>
      </c>
    </row>
    <row r="265" spans="4:7" ht="29.25" customHeight="1" thickTop="1" thickBot="1" x14ac:dyDescent="0.25">
      <c r="D265" s="8" t="str">
        <f>IF(E265="","",COUNTA($E$3:E265))</f>
        <v/>
      </c>
      <c r="E265" s="5"/>
      <c r="F265" s="5"/>
      <c r="G265" s="9" t="str">
        <f t="shared" si="4"/>
        <v/>
      </c>
    </row>
    <row r="266" spans="4:7" ht="29.25" customHeight="1" thickTop="1" thickBot="1" x14ac:dyDescent="0.25">
      <c r="D266" s="8" t="str">
        <f>IF(E266="","",COUNTA($E$3:E266))</f>
        <v/>
      </c>
      <c r="E266" s="5"/>
      <c r="F266" s="5"/>
      <c r="G266" s="9" t="str">
        <f t="shared" si="4"/>
        <v/>
      </c>
    </row>
    <row r="267" spans="4:7" ht="29.25" customHeight="1" thickTop="1" thickBot="1" x14ac:dyDescent="0.25">
      <c r="D267" s="8" t="str">
        <f>IF(E267="","",COUNTA($E$3:E267))</f>
        <v/>
      </c>
      <c r="E267" s="5"/>
      <c r="F267" s="5"/>
      <c r="G267" s="9" t="str">
        <f t="shared" si="4"/>
        <v/>
      </c>
    </row>
    <row r="268" spans="4:7" ht="29.25" customHeight="1" thickTop="1" thickBot="1" x14ac:dyDescent="0.25">
      <c r="D268" s="8" t="str">
        <f>IF(E268="","",COUNTA($E$3:E268))</f>
        <v/>
      </c>
      <c r="E268" s="5"/>
      <c r="F268" s="5"/>
      <c r="G268" s="9" t="str">
        <f t="shared" si="4"/>
        <v/>
      </c>
    </row>
    <row r="269" spans="4:7" ht="29.25" customHeight="1" thickTop="1" thickBot="1" x14ac:dyDescent="0.25">
      <c r="D269" s="8" t="str">
        <f>IF(E269="","",COUNTA($E$3:E269))</f>
        <v/>
      </c>
      <c r="E269" s="5"/>
      <c r="F269" s="5"/>
      <c r="G269" s="9" t="str">
        <f t="shared" si="4"/>
        <v/>
      </c>
    </row>
    <row r="270" spans="4:7" ht="29.25" customHeight="1" thickTop="1" thickBot="1" x14ac:dyDescent="0.25">
      <c r="D270" s="8" t="str">
        <f>IF(E270="","",COUNTA($E$3:E270))</f>
        <v/>
      </c>
      <c r="E270" s="5"/>
      <c r="F270" s="5"/>
      <c r="G270" s="9" t="str">
        <f t="shared" si="4"/>
        <v/>
      </c>
    </row>
    <row r="271" spans="4:7" ht="29.25" customHeight="1" thickTop="1" thickBot="1" x14ac:dyDescent="0.25">
      <c r="D271" s="8" t="str">
        <f>IF(E271="","",COUNTA($E$3:E271))</f>
        <v/>
      </c>
      <c r="E271" s="5"/>
      <c r="F271" s="5"/>
      <c r="G271" s="9" t="str">
        <f t="shared" si="4"/>
        <v/>
      </c>
    </row>
    <row r="272" spans="4:7" ht="29.25" customHeight="1" thickTop="1" thickBot="1" x14ac:dyDescent="0.25">
      <c r="D272" s="8" t="str">
        <f>IF(E272="","",COUNTA($E$3:E272))</f>
        <v/>
      </c>
      <c r="E272" s="5"/>
      <c r="F272" s="5"/>
      <c r="G272" s="9" t="str">
        <f t="shared" si="4"/>
        <v/>
      </c>
    </row>
    <row r="273" spans="4:7" ht="29.25" customHeight="1" thickTop="1" thickBot="1" x14ac:dyDescent="0.25">
      <c r="D273" s="8" t="str">
        <f>IF(E273="","",COUNTA($E$3:E273))</f>
        <v/>
      </c>
      <c r="E273" s="5"/>
      <c r="F273" s="5"/>
      <c r="G273" s="9" t="str">
        <f t="shared" si="4"/>
        <v/>
      </c>
    </row>
    <row r="274" spans="4:7" ht="29.25" customHeight="1" thickTop="1" thickBot="1" x14ac:dyDescent="0.25">
      <c r="D274" s="8" t="str">
        <f>IF(E274="","",COUNTA($E$3:E274))</f>
        <v/>
      </c>
      <c r="E274" s="5"/>
      <c r="F274" s="5"/>
      <c r="G274" s="9" t="str">
        <f t="shared" si="4"/>
        <v/>
      </c>
    </row>
    <row r="275" spans="4:7" ht="29.25" customHeight="1" thickTop="1" thickBot="1" x14ac:dyDescent="0.25">
      <c r="D275" s="8" t="str">
        <f>IF(E275="","",COUNTA($E$3:E275))</f>
        <v/>
      </c>
      <c r="E275" s="5"/>
      <c r="F275" s="5"/>
      <c r="G275" s="9" t="str">
        <f t="shared" si="4"/>
        <v/>
      </c>
    </row>
    <row r="276" spans="4:7" ht="29.25" customHeight="1" thickTop="1" thickBot="1" x14ac:dyDescent="0.25">
      <c r="D276" s="8" t="str">
        <f>IF(E276="","",COUNTA($E$3:E276))</f>
        <v/>
      </c>
      <c r="E276" s="5"/>
      <c r="F276" s="5"/>
      <c r="G276" s="9" t="str">
        <f t="shared" si="4"/>
        <v/>
      </c>
    </row>
    <row r="277" spans="4:7" ht="29.25" customHeight="1" thickTop="1" thickBot="1" x14ac:dyDescent="0.25">
      <c r="D277" s="8" t="str">
        <f>IF(E277="","",COUNTA($E$3:E277))</f>
        <v/>
      </c>
      <c r="E277" s="5"/>
      <c r="F277" s="5"/>
      <c r="G277" s="9" t="str">
        <f t="shared" si="4"/>
        <v/>
      </c>
    </row>
    <row r="278" spans="4:7" ht="29.25" customHeight="1" thickTop="1" thickBot="1" x14ac:dyDescent="0.25">
      <c r="D278" s="8" t="str">
        <f>IF(E278="","",COUNTA($E$3:E278))</f>
        <v/>
      </c>
      <c r="E278" s="5"/>
      <c r="F278" s="5"/>
      <c r="G278" s="9" t="str">
        <f t="shared" si="4"/>
        <v/>
      </c>
    </row>
    <row r="279" spans="4:7" ht="29.25" customHeight="1" thickTop="1" thickBot="1" x14ac:dyDescent="0.25">
      <c r="D279" s="8" t="str">
        <f>IF(E279="","",COUNTA($E$3:E279))</f>
        <v/>
      </c>
      <c r="E279" s="5"/>
      <c r="F279" s="5"/>
      <c r="G279" s="9" t="str">
        <f t="shared" si="4"/>
        <v/>
      </c>
    </row>
    <row r="280" spans="4:7" ht="29.25" customHeight="1" thickTop="1" thickBot="1" x14ac:dyDescent="0.25">
      <c r="D280" s="8" t="str">
        <f>IF(E280="","",COUNTA($E$3:E280))</f>
        <v/>
      </c>
      <c r="E280" s="5"/>
      <c r="F280" s="5"/>
      <c r="G280" s="9" t="str">
        <f t="shared" si="4"/>
        <v/>
      </c>
    </row>
    <row r="281" spans="4:7" ht="29.25" customHeight="1" thickTop="1" thickBot="1" x14ac:dyDescent="0.25">
      <c r="D281" s="8" t="str">
        <f>IF(E281="","",COUNTA($E$3:E281))</f>
        <v/>
      </c>
      <c r="E281" s="5"/>
      <c r="F281" s="5"/>
      <c r="G281" s="9" t="str">
        <f t="shared" si="4"/>
        <v/>
      </c>
    </row>
    <row r="282" spans="4:7" ht="29.25" customHeight="1" thickTop="1" thickBot="1" x14ac:dyDescent="0.25">
      <c r="D282" s="8" t="str">
        <f>IF(E282="","",COUNTA($E$3:E282))</f>
        <v/>
      </c>
      <c r="E282" s="5"/>
      <c r="F282" s="5"/>
      <c r="G282" s="9" t="str">
        <f t="shared" si="4"/>
        <v/>
      </c>
    </row>
    <row r="283" spans="4:7" ht="29.25" customHeight="1" thickTop="1" thickBot="1" x14ac:dyDescent="0.25">
      <c r="D283" s="8" t="str">
        <f>IF(E283="","",COUNTA($E$3:E283))</f>
        <v/>
      </c>
      <c r="E283" s="5"/>
      <c r="F283" s="5"/>
      <c r="G283" s="9" t="str">
        <f t="shared" si="4"/>
        <v/>
      </c>
    </row>
    <row r="284" spans="4:7" ht="29.25" customHeight="1" thickTop="1" thickBot="1" x14ac:dyDescent="0.25">
      <c r="D284" s="8" t="str">
        <f>IF(E284="","",COUNTA($E$3:E284))</f>
        <v/>
      </c>
      <c r="E284" s="5"/>
      <c r="F284" s="5"/>
      <c r="G284" s="9" t="str">
        <f t="shared" si="4"/>
        <v/>
      </c>
    </row>
    <row r="285" spans="4:7" ht="29.25" customHeight="1" thickTop="1" thickBot="1" x14ac:dyDescent="0.25">
      <c r="D285" s="8" t="str">
        <f>IF(E285="","",COUNTA($E$3:E285))</f>
        <v/>
      </c>
      <c r="E285" s="5"/>
      <c r="F285" s="5"/>
      <c r="G285" s="9" t="str">
        <f t="shared" si="4"/>
        <v/>
      </c>
    </row>
    <row r="286" spans="4:7" ht="29.25" customHeight="1" thickTop="1" thickBot="1" x14ac:dyDescent="0.25">
      <c r="D286" s="8" t="str">
        <f>IF(E286="","",COUNTA($E$3:E286))</f>
        <v/>
      </c>
      <c r="E286" s="5"/>
      <c r="F286" s="5"/>
      <c r="G286" s="9" t="str">
        <f t="shared" si="4"/>
        <v/>
      </c>
    </row>
    <row r="287" spans="4:7" ht="29.25" customHeight="1" thickTop="1" thickBot="1" x14ac:dyDescent="0.25">
      <c r="D287" s="8" t="str">
        <f>IF(E287="","",COUNTA($E$3:E287))</f>
        <v/>
      </c>
      <c r="E287" s="5"/>
      <c r="F287" s="5"/>
      <c r="G287" s="9" t="str">
        <f t="shared" si="4"/>
        <v/>
      </c>
    </row>
    <row r="288" spans="4:7" ht="29.25" customHeight="1" thickTop="1" thickBot="1" x14ac:dyDescent="0.25">
      <c r="D288" s="8" t="str">
        <f>IF(E288="","",COUNTA($E$3:E288))</f>
        <v/>
      </c>
      <c r="E288" s="5"/>
      <c r="F288" s="5"/>
      <c r="G288" s="9" t="str">
        <f t="shared" si="4"/>
        <v/>
      </c>
    </row>
    <row r="289" spans="4:7" ht="29.25" customHeight="1" thickTop="1" thickBot="1" x14ac:dyDescent="0.25">
      <c r="D289" s="8" t="str">
        <f>IF(E289="","",COUNTA($E$3:E289))</f>
        <v/>
      </c>
      <c r="E289" s="5"/>
      <c r="F289" s="5"/>
      <c r="G289" s="9" t="str">
        <f t="shared" si="4"/>
        <v/>
      </c>
    </row>
    <row r="290" spans="4:7" ht="29.25" customHeight="1" thickTop="1" thickBot="1" x14ac:dyDescent="0.25">
      <c r="D290" s="8" t="str">
        <f>IF(E290="","",COUNTA($E$3:E290))</f>
        <v/>
      </c>
      <c r="E290" s="5"/>
      <c r="F290" s="5"/>
      <c r="G290" s="9" t="str">
        <f t="shared" si="4"/>
        <v/>
      </c>
    </row>
    <row r="291" spans="4:7" ht="29.25" customHeight="1" thickTop="1" thickBot="1" x14ac:dyDescent="0.25">
      <c r="D291" s="8" t="str">
        <f>IF(E291="","",COUNTA($E$3:E291))</f>
        <v/>
      </c>
      <c r="E291" s="5"/>
      <c r="F291" s="5"/>
      <c r="G291" s="9" t="str">
        <f t="shared" si="4"/>
        <v/>
      </c>
    </row>
    <row r="292" spans="4:7" ht="29.25" customHeight="1" thickTop="1" thickBot="1" x14ac:dyDescent="0.25">
      <c r="D292" s="8" t="str">
        <f>IF(E292="","",COUNTA($E$3:E292))</f>
        <v/>
      </c>
      <c r="E292" s="5"/>
      <c r="F292" s="5"/>
      <c r="G292" s="9" t="str">
        <f t="shared" si="4"/>
        <v/>
      </c>
    </row>
    <row r="293" spans="4:7" ht="29.25" customHeight="1" thickTop="1" thickBot="1" x14ac:dyDescent="0.25">
      <c r="D293" s="8" t="str">
        <f>IF(E293="","",COUNTA($E$3:E293))</f>
        <v/>
      </c>
      <c r="E293" s="5"/>
      <c r="F293" s="5"/>
      <c r="G293" s="9" t="str">
        <f t="shared" si="4"/>
        <v/>
      </c>
    </row>
    <row r="294" spans="4:7" ht="29.25" customHeight="1" thickTop="1" thickBot="1" x14ac:dyDescent="0.25">
      <c r="D294" s="8" t="str">
        <f>IF(E294="","",COUNTA($E$3:E294))</f>
        <v/>
      </c>
      <c r="E294" s="5"/>
      <c r="F294" s="5"/>
      <c r="G294" s="9" t="str">
        <f t="shared" si="4"/>
        <v/>
      </c>
    </row>
    <row r="295" spans="4:7" ht="29.25" customHeight="1" thickTop="1" thickBot="1" x14ac:dyDescent="0.25">
      <c r="D295" s="8" t="str">
        <f>IF(E295="","",COUNTA($E$3:E295))</f>
        <v/>
      </c>
      <c r="E295" s="5"/>
      <c r="F295" s="5"/>
      <c r="G295" s="9" t="str">
        <f t="shared" si="4"/>
        <v/>
      </c>
    </row>
    <row r="296" spans="4:7" ht="29.25" customHeight="1" thickTop="1" thickBot="1" x14ac:dyDescent="0.25">
      <c r="D296" s="8" t="str">
        <f>IF(E296="","",COUNTA($E$3:E296))</f>
        <v/>
      </c>
      <c r="E296" s="5"/>
      <c r="F296" s="5"/>
      <c r="G296" s="9" t="str">
        <f t="shared" si="4"/>
        <v/>
      </c>
    </row>
    <row r="297" spans="4:7" ht="29.25" customHeight="1" thickTop="1" thickBot="1" x14ac:dyDescent="0.25">
      <c r="D297" s="8" t="str">
        <f>IF(E297="","",COUNTA($E$3:E297))</f>
        <v/>
      </c>
      <c r="E297" s="5"/>
      <c r="F297" s="5"/>
      <c r="G297" s="9" t="str">
        <f t="shared" si="4"/>
        <v/>
      </c>
    </row>
    <row r="298" spans="4:7" ht="29.25" customHeight="1" thickTop="1" thickBot="1" x14ac:dyDescent="0.25">
      <c r="D298" s="8" t="str">
        <f>IF(E298="","",COUNTA($E$3:E298))</f>
        <v/>
      </c>
      <c r="E298" s="5"/>
      <c r="F298" s="5"/>
      <c r="G298" s="9" t="str">
        <f t="shared" si="4"/>
        <v/>
      </c>
    </row>
    <row r="299" spans="4:7" ht="29.25" customHeight="1" thickTop="1" thickBot="1" x14ac:dyDescent="0.25">
      <c r="D299" s="8" t="str">
        <f>IF(E299="","",COUNTA($E$3:E299))</f>
        <v/>
      </c>
      <c r="E299" s="5"/>
      <c r="F299" s="5"/>
      <c r="G299" s="9" t="str">
        <f t="shared" si="4"/>
        <v/>
      </c>
    </row>
    <row r="300" spans="4:7" ht="29.25" customHeight="1" thickTop="1" thickBot="1" x14ac:dyDescent="0.25">
      <c r="D300" s="8" t="str">
        <f>IF(E300="","",COUNTA($E$3:E300))</f>
        <v/>
      </c>
      <c r="E300" s="5"/>
      <c r="F300" s="5"/>
      <c r="G300" s="9" t="str">
        <f t="shared" si="4"/>
        <v/>
      </c>
    </row>
    <row r="301" spans="4:7" ht="29.25" customHeight="1" thickTop="1" thickBot="1" x14ac:dyDescent="0.25">
      <c r="D301" s="8" t="str">
        <f>IF(E301="","",COUNTA($E$3:E301))</f>
        <v/>
      </c>
      <c r="E301" s="5"/>
      <c r="F301" s="5"/>
      <c r="G301" s="9" t="str">
        <f t="shared" si="4"/>
        <v/>
      </c>
    </row>
    <row r="302" spans="4:7" ht="29.25" customHeight="1" thickTop="1" thickBot="1" x14ac:dyDescent="0.25">
      <c r="D302" s="8" t="str">
        <f>IF(E302="","",COUNTA($E$3:E302))</f>
        <v/>
      </c>
      <c r="E302" s="5"/>
      <c r="F302" s="5"/>
      <c r="G302" s="9" t="str">
        <f t="shared" si="4"/>
        <v/>
      </c>
    </row>
    <row r="303" spans="4:7" ht="29.25" customHeight="1" thickTop="1" thickBot="1" x14ac:dyDescent="0.25">
      <c r="D303" s="8" t="str">
        <f>IF(E303="","",COUNTA($E$3:E303))</f>
        <v/>
      </c>
      <c r="E303" s="5"/>
      <c r="F303" s="5"/>
      <c r="G303" s="9" t="str">
        <f t="shared" si="4"/>
        <v/>
      </c>
    </row>
    <row r="304" spans="4:7" ht="29.25" customHeight="1" thickTop="1" thickBot="1" x14ac:dyDescent="0.25">
      <c r="D304" s="8" t="str">
        <f>IF(E304="","",COUNTA($E$3:E304))</f>
        <v/>
      </c>
      <c r="E304" s="5"/>
      <c r="F304" s="5"/>
      <c r="G304" s="9" t="str">
        <f t="shared" si="4"/>
        <v/>
      </c>
    </row>
    <row r="305" spans="4:7" ht="29.25" customHeight="1" thickTop="1" thickBot="1" x14ac:dyDescent="0.25">
      <c r="D305" s="8" t="str">
        <f>IF(E305="","",COUNTA($E$3:E305))</f>
        <v/>
      </c>
      <c r="E305" s="5"/>
      <c r="F305" s="5"/>
      <c r="G305" s="9" t="str">
        <f t="shared" si="4"/>
        <v/>
      </c>
    </row>
    <row r="306" spans="4:7" ht="29.25" customHeight="1" thickTop="1" thickBot="1" x14ac:dyDescent="0.25">
      <c r="D306" s="8" t="str">
        <f>IF(E306="","",COUNTA($E$3:E306))</f>
        <v/>
      </c>
      <c r="E306" s="5"/>
      <c r="F306" s="5"/>
      <c r="G306" s="9" t="str">
        <f t="shared" si="4"/>
        <v/>
      </c>
    </row>
    <row r="307" spans="4:7" ht="29.25" customHeight="1" thickTop="1" thickBot="1" x14ac:dyDescent="0.25">
      <c r="D307" s="8" t="str">
        <f>IF(E307="","",COUNTA($E$3:E307))</f>
        <v/>
      </c>
      <c r="E307" s="5"/>
      <c r="F307" s="5"/>
      <c r="G307" s="9" t="str">
        <f t="shared" si="4"/>
        <v/>
      </c>
    </row>
    <row r="308" spans="4:7" ht="29.25" customHeight="1" thickTop="1" thickBot="1" x14ac:dyDescent="0.25">
      <c r="D308" s="8" t="str">
        <f>IF(E308="","",COUNTA($E$3:E308))</f>
        <v/>
      </c>
      <c r="E308" s="5"/>
      <c r="F308" s="5"/>
      <c r="G308" s="9" t="str">
        <f t="shared" si="4"/>
        <v/>
      </c>
    </row>
    <row r="309" spans="4:7" ht="29.25" customHeight="1" thickTop="1" thickBot="1" x14ac:dyDescent="0.25">
      <c r="D309" s="8" t="str">
        <f>IF(E309="","",COUNTA($E$3:E309))</f>
        <v/>
      </c>
      <c r="E309" s="5"/>
      <c r="F309" s="5"/>
      <c r="G309" s="9" t="str">
        <f t="shared" si="4"/>
        <v/>
      </c>
    </row>
    <row r="310" spans="4:7" ht="29.25" customHeight="1" thickTop="1" thickBot="1" x14ac:dyDescent="0.25">
      <c r="D310" s="8" t="str">
        <f>IF(E310="","",COUNTA($E$3:E310))</f>
        <v/>
      </c>
      <c r="E310" s="5"/>
      <c r="F310" s="5"/>
      <c r="G310" s="9" t="str">
        <f t="shared" si="4"/>
        <v/>
      </c>
    </row>
    <row r="311" spans="4:7" ht="29.25" customHeight="1" thickTop="1" thickBot="1" x14ac:dyDescent="0.25">
      <c r="D311" s="8" t="str">
        <f>IF(E311="","",COUNTA($E$3:E311))</f>
        <v/>
      </c>
      <c r="E311" s="5"/>
      <c r="F311" s="5"/>
      <c r="G311" s="9" t="str">
        <f t="shared" si="4"/>
        <v/>
      </c>
    </row>
    <row r="312" spans="4:7" ht="29.25" customHeight="1" thickTop="1" thickBot="1" x14ac:dyDescent="0.25">
      <c r="D312" s="8" t="str">
        <f>IF(E312="","",COUNTA($E$3:E312))</f>
        <v/>
      </c>
      <c r="E312" s="5"/>
      <c r="F312" s="5"/>
      <c r="G312" s="9" t="str">
        <f t="shared" si="4"/>
        <v/>
      </c>
    </row>
    <row r="313" spans="4:7" ht="29.25" customHeight="1" thickTop="1" thickBot="1" x14ac:dyDescent="0.25">
      <c r="D313" s="8" t="str">
        <f>IF(E313="","",COUNTA($E$3:E313))</f>
        <v/>
      </c>
      <c r="E313" s="5"/>
      <c r="F313" s="5"/>
      <c r="G313" s="9" t="str">
        <f t="shared" si="4"/>
        <v/>
      </c>
    </row>
    <row r="314" spans="4:7" ht="29.25" customHeight="1" thickTop="1" thickBot="1" x14ac:dyDescent="0.25">
      <c r="D314" s="8" t="str">
        <f>IF(E314="","",COUNTA($E$3:E314))</f>
        <v/>
      </c>
      <c r="E314" s="5"/>
      <c r="F314" s="5"/>
      <c r="G314" s="9" t="str">
        <f t="shared" si="4"/>
        <v/>
      </c>
    </row>
    <row r="315" spans="4:7" ht="29.25" customHeight="1" thickTop="1" thickBot="1" x14ac:dyDescent="0.25">
      <c r="D315" s="8" t="str">
        <f>IF(E315="","",COUNTA($E$3:E315))</f>
        <v/>
      </c>
      <c r="E315" s="5"/>
      <c r="F315" s="5"/>
      <c r="G315" s="9" t="str">
        <f t="shared" si="4"/>
        <v/>
      </c>
    </row>
    <row r="316" spans="4:7" ht="29.25" customHeight="1" thickTop="1" thickBot="1" x14ac:dyDescent="0.25">
      <c r="D316" s="8" t="str">
        <f>IF(E316="","",COUNTA($E$3:E316))</f>
        <v/>
      </c>
      <c r="E316" s="5"/>
      <c r="F316" s="5"/>
      <c r="G316" s="9" t="str">
        <f t="shared" si="4"/>
        <v/>
      </c>
    </row>
    <row r="317" spans="4:7" ht="29.25" customHeight="1" thickTop="1" thickBot="1" x14ac:dyDescent="0.25">
      <c r="D317" s="8" t="str">
        <f>IF(E317="","",COUNTA($E$3:E317))</f>
        <v/>
      </c>
      <c r="E317" s="5"/>
      <c r="F317" s="5"/>
      <c r="G317" s="9" t="str">
        <f t="shared" si="4"/>
        <v/>
      </c>
    </row>
    <row r="318" spans="4:7" ht="29.25" customHeight="1" thickTop="1" thickBot="1" x14ac:dyDescent="0.25">
      <c r="D318" s="8" t="str">
        <f>IF(E318="","",COUNTA($E$3:E318))</f>
        <v/>
      </c>
      <c r="E318" s="5"/>
      <c r="F318" s="5"/>
      <c r="G318" s="9" t="str">
        <f t="shared" si="4"/>
        <v/>
      </c>
    </row>
    <row r="319" spans="4:7" ht="29.25" customHeight="1" thickTop="1" thickBot="1" x14ac:dyDescent="0.25">
      <c r="D319" s="8" t="str">
        <f>IF(E319="","",COUNTA($E$3:E319))</f>
        <v/>
      </c>
      <c r="E319" s="5"/>
      <c r="F319" s="5"/>
      <c r="G319" s="9" t="str">
        <f t="shared" si="4"/>
        <v/>
      </c>
    </row>
    <row r="320" spans="4:7" ht="29.25" customHeight="1" thickTop="1" thickBot="1" x14ac:dyDescent="0.25">
      <c r="D320" s="8" t="str">
        <f>IF(E320="","",COUNTA($E$3:E320))</f>
        <v/>
      </c>
      <c r="E320" s="5"/>
      <c r="F320" s="5"/>
      <c r="G320" s="9" t="str">
        <f t="shared" si="4"/>
        <v/>
      </c>
    </row>
    <row r="321" spans="4:7" ht="29.25" customHeight="1" thickTop="1" thickBot="1" x14ac:dyDescent="0.25">
      <c r="D321" s="8" t="str">
        <f>IF(E321="","",COUNTA($E$3:E321))</f>
        <v/>
      </c>
      <c r="E321" s="5"/>
      <c r="F321" s="5"/>
      <c r="G321" s="9" t="str">
        <f t="shared" si="4"/>
        <v/>
      </c>
    </row>
    <row r="322" spans="4:7" ht="29.25" customHeight="1" thickTop="1" thickBot="1" x14ac:dyDescent="0.25">
      <c r="D322" s="8" t="str">
        <f>IF(E322="","",COUNTA($E$3:E322))</f>
        <v/>
      </c>
      <c r="E322" s="5"/>
      <c r="F322" s="5"/>
      <c r="G322" s="9" t="str">
        <f t="shared" si="4"/>
        <v/>
      </c>
    </row>
    <row r="323" spans="4:7" ht="29.25" customHeight="1" thickTop="1" thickBot="1" x14ac:dyDescent="0.25">
      <c r="D323" s="8" t="str">
        <f>IF(E323="","",COUNTA($E$3:E323))</f>
        <v/>
      </c>
      <c r="E323" s="5"/>
      <c r="F323" s="5"/>
      <c r="G323" s="9" t="str">
        <f t="shared" si="4"/>
        <v/>
      </c>
    </row>
    <row r="324" spans="4:7" ht="29.25" customHeight="1" thickTop="1" thickBot="1" x14ac:dyDescent="0.25">
      <c r="D324" s="8" t="str">
        <f>IF(E324="","",COUNTA($E$3:E324))</f>
        <v/>
      </c>
      <c r="E324" s="5"/>
      <c r="F324" s="5"/>
      <c r="G324" s="9" t="str">
        <f t="shared" ref="G324:G387" si="5">IF(F324="","",IF(F324&lt;50/100*$B$5,"ضعيف",IF(F324&lt;60/100*$B$5,"مقبول",IF(F324&lt;70/100*$B$5,"مقبول مرتفع",IF(F324&lt;75/100*$B$5,"جيد",IF(F324&lt;80/100*$B$5,"جيد مرتفع",IF(F324&lt;85/100*$B$5,"جيد جداً",IF(F324&lt;90/100*$B$5,"جيد جداً مرتفع",IF(F324&lt;95/100*$B$5,"ممتاز",IF(F324&lt;=100/100*$B$5,"ممتاز مرتفع"))))))))))</f>
        <v/>
      </c>
    </row>
    <row r="325" spans="4:7" ht="29.25" customHeight="1" thickTop="1" thickBot="1" x14ac:dyDescent="0.25">
      <c r="D325" s="8" t="str">
        <f>IF(E325="","",COUNTA($E$3:E325))</f>
        <v/>
      </c>
      <c r="E325" s="5"/>
      <c r="F325" s="5"/>
      <c r="G325" s="9" t="str">
        <f t="shared" si="5"/>
        <v/>
      </c>
    </row>
    <row r="326" spans="4:7" ht="29.25" customHeight="1" thickTop="1" thickBot="1" x14ac:dyDescent="0.25">
      <c r="D326" s="8" t="str">
        <f>IF(E326="","",COUNTA($E$3:E326))</f>
        <v/>
      </c>
      <c r="E326" s="5"/>
      <c r="F326" s="5"/>
      <c r="G326" s="9" t="str">
        <f t="shared" si="5"/>
        <v/>
      </c>
    </row>
    <row r="327" spans="4:7" ht="29.25" customHeight="1" thickTop="1" thickBot="1" x14ac:dyDescent="0.25">
      <c r="D327" s="8" t="str">
        <f>IF(E327="","",COUNTA($E$3:E327))</f>
        <v/>
      </c>
      <c r="E327" s="5"/>
      <c r="F327" s="5"/>
      <c r="G327" s="9" t="str">
        <f t="shared" si="5"/>
        <v/>
      </c>
    </row>
    <row r="328" spans="4:7" ht="29.25" customHeight="1" thickTop="1" thickBot="1" x14ac:dyDescent="0.25">
      <c r="D328" s="8" t="str">
        <f>IF(E328="","",COUNTA($E$3:E328))</f>
        <v/>
      </c>
      <c r="E328" s="5"/>
      <c r="F328" s="5"/>
      <c r="G328" s="9" t="str">
        <f t="shared" si="5"/>
        <v/>
      </c>
    </row>
    <row r="329" spans="4:7" ht="29.25" customHeight="1" thickTop="1" thickBot="1" x14ac:dyDescent="0.25">
      <c r="D329" s="8" t="str">
        <f>IF(E329="","",COUNTA($E$3:E329))</f>
        <v/>
      </c>
      <c r="E329" s="5"/>
      <c r="F329" s="5"/>
      <c r="G329" s="9" t="str">
        <f t="shared" si="5"/>
        <v/>
      </c>
    </row>
    <row r="330" spans="4:7" ht="29.25" customHeight="1" thickTop="1" thickBot="1" x14ac:dyDescent="0.25">
      <c r="D330" s="8" t="str">
        <f>IF(E330="","",COUNTA($E$3:E330))</f>
        <v/>
      </c>
      <c r="E330" s="5"/>
      <c r="F330" s="5"/>
      <c r="G330" s="9" t="str">
        <f t="shared" si="5"/>
        <v/>
      </c>
    </row>
    <row r="331" spans="4:7" ht="29.25" customHeight="1" thickTop="1" thickBot="1" x14ac:dyDescent="0.25">
      <c r="D331" s="8" t="str">
        <f>IF(E331="","",COUNTA($E$3:E331))</f>
        <v/>
      </c>
      <c r="E331" s="5"/>
      <c r="F331" s="5"/>
      <c r="G331" s="9" t="str">
        <f t="shared" si="5"/>
        <v/>
      </c>
    </row>
    <row r="332" spans="4:7" ht="29.25" customHeight="1" thickTop="1" thickBot="1" x14ac:dyDescent="0.25">
      <c r="D332" s="8" t="str">
        <f>IF(E332="","",COUNTA($E$3:E332))</f>
        <v/>
      </c>
      <c r="E332" s="5"/>
      <c r="F332" s="5"/>
      <c r="G332" s="9" t="str">
        <f t="shared" si="5"/>
        <v/>
      </c>
    </row>
    <row r="333" spans="4:7" ht="29.25" customHeight="1" thickTop="1" thickBot="1" x14ac:dyDescent="0.25">
      <c r="D333" s="8" t="str">
        <f>IF(E333="","",COUNTA($E$3:E333))</f>
        <v/>
      </c>
      <c r="E333" s="5"/>
      <c r="F333" s="5"/>
      <c r="G333" s="9" t="str">
        <f t="shared" si="5"/>
        <v/>
      </c>
    </row>
    <row r="334" spans="4:7" ht="29.25" customHeight="1" thickTop="1" thickBot="1" x14ac:dyDescent="0.25">
      <c r="D334" s="8" t="str">
        <f>IF(E334="","",COUNTA($E$3:E334))</f>
        <v/>
      </c>
      <c r="E334" s="5"/>
      <c r="F334" s="5"/>
      <c r="G334" s="9" t="str">
        <f t="shared" si="5"/>
        <v/>
      </c>
    </row>
    <row r="335" spans="4:7" ht="29.25" customHeight="1" thickTop="1" thickBot="1" x14ac:dyDescent="0.25">
      <c r="D335" s="8" t="str">
        <f>IF(E335="","",COUNTA($E$3:E335))</f>
        <v/>
      </c>
      <c r="E335" s="5"/>
      <c r="F335" s="5"/>
      <c r="G335" s="9" t="str">
        <f t="shared" si="5"/>
        <v/>
      </c>
    </row>
    <row r="336" spans="4:7" ht="29.25" customHeight="1" thickTop="1" thickBot="1" x14ac:dyDescent="0.25">
      <c r="D336" s="8" t="str">
        <f>IF(E336="","",COUNTA($E$3:E336))</f>
        <v/>
      </c>
      <c r="E336" s="5"/>
      <c r="F336" s="5"/>
      <c r="G336" s="9" t="str">
        <f t="shared" si="5"/>
        <v/>
      </c>
    </row>
    <row r="337" spans="4:7" ht="29.25" customHeight="1" thickTop="1" thickBot="1" x14ac:dyDescent="0.25">
      <c r="D337" s="8" t="str">
        <f>IF(E337="","",COUNTA($E$3:E337))</f>
        <v/>
      </c>
      <c r="E337" s="5"/>
      <c r="F337" s="5"/>
      <c r="G337" s="9" t="str">
        <f t="shared" si="5"/>
        <v/>
      </c>
    </row>
    <row r="338" spans="4:7" ht="29.25" customHeight="1" thickTop="1" thickBot="1" x14ac:dyDescent="0.25">
      <c r="D338" s="8" t="str">
        <f>IF(E338="","",COUNTA($E$3:E338))</f>
        <v/>
      </c>
      <c r="E338" s="5"/>
      <c r="F338" s="5"/>
      <c r="G338" s="9" t="str">
        <f t="shared" si="5"/>
        <v/>
      </c>
    </row>
    <row r="339" spans="4:7" ht="29.25" customHeight="1" thickTop="1" thickBot="1" x14ac:dyDescent="0.25">
      <c r="D339" s="8" t="str">
        <f>IF(E339="","",COUNTA($E$3:E339))</f>
        <v/>
      </c>
      <c r="E339" s="5"/>
      <c r="F339" s="5"/>
      <c r="G339" s="9" t="str">
        <f t="shared" si="5"/>
        <v/>
      </c>
    </row>
    <row r="340" spans="4:7" ht="29.25" customHeight="1" thickTop="1" thickBot="1" x14ac:dyDescent="0.25">
      <c r="D340" s="8" t="str">
        <f>IF(E340="","",COUNTA($E$3:E340))</f>
        <v/>
      </c>
      <c r="E340" s="5"/>
      <c r="F340" s="5"/>
      <c r="G340" s="9" t="str">
        <f t="shared" si="5"/>
        <v/>
      </c>
    </row>
    <row r="341" spans="4:7" ht="29.25" customHeight="1" thickTop="1" thickBot="1" x14ac:dyDescent="0.25">
      <c r="D341" s="8" t="str">
        <f>IF(E341="","",COUNTA($E$3:E341))</f>
        <v/>
      </c>
      <c r="E341" s="5"/>
      <c r="F341" s="5"/>
      <c r="G341" s="9" t="str">
        <f t="shared" si="5"/>
        <v/>
      </c>
    </row>
    <row r="342" spans="4:7" ht="29.25" customHeight="1" thickTop="1" thickBot="1" x14ac:dyDescent="0.25">
      <c r="D342" s="8" t="str">
        <f>IF(E342="","",COUNTA($E$3:E342))</f>
        <v/>
      </c>
      <c r="E342" s="5"/>
      <c r="F342" s="5"/>
      <c r="G342" s="9" t="str">
        <f t="shared" si="5"/>
        <v/>
      </c>
    </row>
    <row r="343" spans="4:7" ht="29.25" customHeight="1" thickTop="1" thickBot="1" x14ac:dyDescent="0.25">
      <c r="D343" s="8" t="str">
        <f>IF(E343="","",COUNTA($E$3:E343))</f>
        <v/>
      </c>
      <c r="E343" s="5"/>
      <c r="F343" s="5"/>
      <c r="G343" s="9" t="str">
        <f t="shared" si="5"/>
        <v/>
      </c>
    </row>
    <row r="344" spans="4:7" ht="29.25" customHeight="1" thickTop="1" thickBot="1" x14ac:dyDescent="0.25">
      <c r="D344" s="8" t="str">
        <f>IF(E344="","",COUNTA($E$3:E344))</f>
        <v/>
      </c>
      <c r="E344" s="5"/>
      <c r="F344" s="5"/>
      <c r="G344" s="9" t="str">
        <f t="shared" si="5"/>
        <v/>
      </c>
    </row>
    <row r="345" spans="4:7" ht="29.25" customHeight="1" thickTop="1" thickBot="1" x14ac:dyDescent="0.25">
      <c r="D345" s="8" t="str">
        <f>IF(E345="","",COUNTA($E$3:E345))</f>
        <v/>
      </c>
      <c r="E345" s="5"/>
      <c r="F345" s="5"/>
      <c r="G345" s="9" t="str">
        <f t="shared" si="5"/>
        <v/>
      </c>
    </row>
    <row r="346" spans="4:7" ht="29.25" customHeight="1" thickTop="1" thickBot="1" x14ac:dyDescent="0.25">
      <c r="D346" s="8" t="str">
        <f>IF(E346="","",COUNTA($E$3:E346))</f>
        <v/>
      </c>
      <c r="E346" s="5"/>
      <c r="F346" s="5"/>
      <c r="G346" s="9" t="str">
        <f t="shared" si="5"/>
        <v/>
      </c>
    </row>
    <row r="347" spans="4:7" ht="29.25" customHeight="1" thickTop="1" thickBot="1" x14ac:dyDescent="0.25">
      <c r="D347" s="8" t="str">
        <f>IF(E347="","",COUNTA($E$3:E347))</f>
        <v/>
      </c>
      <c r="E347" s="5"/>
      <c r="F347" s="5"/>
      <c r="G347" s="9" t="str">
        <f t="shared" si="5"/>
        <v/>
      </c>
    </row>
    <row r="348" spans="4:7" ht="29.25" customHeight="1" thickTop="1" thickBot="1" x14ac:dyDescent="0.25">
      <c r="D348" s="8" t="str">
        <f>IF(E348="","",COUNTA($E$3:E348))</f>
        <v/>
      </c>
      <c r="E348" s="5"/>
      <c r="F348" s="5"/>
      <c r="G348" s="9" t="str">
        <f t="shared" si="5"/>
        <v/>
      </c>
    </row>
    <row r="349" spans="4:7" ht="29.25" customHeight="1" thickTop="1" thickBot="1" x14ac:dyDescent="0.25">
      <c r="D349" s="8" t="str">
        <f>IF(E349="","",COUNTA($E$3:E349))</f>
        <v/>
      </c>
      <c r="E349" s="5"/>
      <c r="F349" s="5"/>
      <c r="G349" s="9" t="str">
        <f t="shared" si="5"/>
        <v/>
      </c>
    </row>
    <row r="350" spans="4:7" ht="29.25" customHeight="1" thickTop="1" thickBot="1" x14ac:dyDescent="0.25">
      <c r="D350" s="8" t="str">
        <f>IF(E350="","",COUNTA($E$3:E350))</f>
        <v/>
      </c>
      <c r="E350" s="5"/>
      <c r="F350" s="5"/>
      <c r="G350" s="9" t="str">
        <f t="shared" si="5"/>
        <v/>
      </c>
    </row>
    <row r="351" spans="4:7" ht="29.25" customHeight="1" thickTop="1" thickBot="1" x14ac:dyDescent="0.25">
      <c r="D351" s="8" t="str">
        <f>IF(E351="","",COUNTA($E$3:E351))</f>
        <v/>
      </c>
      <c r="E351" s="5"/>
      <c r="F351" s="5"/>
      <c r="G351" s="9" t="str">
        <f t="shared" si="5"/>
        <v/>
      </c>
    </row>
    <row r="352" spans="4:7" ht="29.25" customHeight="1" thickTop="1" thickBot="1" x14ac:dyDescent="0.25">
      <c r="D352" s="8" t="str">
        <f>IF(E352="","",COUNTA($E$3:E352))</f>
        <v/>
      </c>
      <c r="E352" s="5"/>
      <c r="F352" s="5"/>
      <c r="G352" s="9" t="str">
        <f t="shared" si="5"/>
        <v/>
      </c>
    </row>
    <row r="353" spans="4:7" ht="29.25" customHeight="1" thickTop="1" thickBot="1" x14ac:dyDescent="0.25">
      <c r="D353" s="8" t="str">
        <f>IF(E353="","",COUNTA($E$3:E353))</f>
        <v/>
      </c>
      <c r="E353" s="5"/>
      <c r="F353" s="5"/>
      <c r="G353" s="9" t="str">
        <f t="shared" si="5"/>
        <v/>
      </c>
    </row>
    <row r="354" spans="4:7" ht="29.25" customHeight="1" thickTop="1" thickBot="1" x14ac:dyDescent="0.25">
      <c r="D354" s="8" t="str">
        <f>IF(E354="","",COUNTA($E$3:E354))</f>
        <v/>
      </c>
      <c r="E354" s="5"/>
      <c r="F354" s="5"/>
      <c r="G354" s="9" t="str">
        <f t="shared" si="5"/>
        <v/>
      </c>
    </row>
    <row r="355" spans="4:7" ht="29.25" customHeight="1" thickTop="1" thickBot="1" x14ac:dyDescent="0.25">
      <c r="D355" s="8" t="str">
        <f>IF(E355="","",COUNTA($E$3:E355))</f>
        <v/>
      </c>
      <c r="E355" s="5"/>
      <c r="F355" s="5"/>
      <c r="G355" s="9" t="str">
        <f t="shared" si="5"/>
        <v/>
      </c>
    </row>
    <row r="356" spans="4:7" ht="29.25" customHeight="1" thickTop="1" thickBot="1" x14ac:dyDescent="0.25">
      <c r="D356" s="8" t="str">
        <f>IF(E356="","",COUNTA($E$3:E356))</f>
        <v/>
      </c>
      <c r="E356" s="5"/>
      <c r="F356" s="5"/>
      <c r="G356" s="9" t="str">
        <f t="shared" si="5"/>
        <v/>
      </c>
    </row>
    <row r="357" spans="4:7" ht="29.25" customHeight="1" thickTop="1" thickBot="1" x14ac:dyDescent="0.25">
      <c r="D357" s="8" t="str">
        <f>IF(E357="","",COUNTA($E$3:E357))</f>
        <v/>
      </c>
      <c r="E357" s="5"/>
      <c r="F357" s="5"/>
      <c r="G357" s="9" t="str">
        <f t="shared" si="5"/>
        <v/>
      </c>
    </row>
    <row r="358" spans="4:7" ht="29.25" customHeight="1" thickTop="1" thickBot="1" x14ac:dyDescent="0.25">
      <c r="D358" s="8" t="str">
        <f>IF(E358="","",COUNTA($E$3:E358))</f>
        <v/>
      </c>
      <c r="E358" s="5"/>
      <c r="F358" s="5"/>
      <c r="G358" s="9" t="str">
        <f t="shared" si="5"/>
        <v/>
      </c>
    </row>
    <row r="359" spans="4:7" ht="29.25" customHeight="1" thickTop="1" thickBot="1" x14ac:dyDescent="0.25">
      <c r="D359" s="8" t="str">
        <f>IF(E359="","",COUNTA($E$3:E359))</f>
        <v/>
      </c>
      <c r="E359" s="5"/>
      <c r="F359" s="5"/>
      <c r="G359" s="9" t="str">
        <f t="shared" si="5"/>
        <v/>
      </c>
    </row>
    <row r="360" spans="4:7" ht="29.25" customHeight="1" thickTop="1" thickBot="1" x14ac:dyDescent="0.25">
      <c r="D360" s="8" t="str">
        <f>IF(E360="","",COUNTA($E$3:E360))</f>
        <v/>
      </c>
      <c r="E360" s="5"/>
      <c r="F360" s="5"/>
      <c r="G360" s="9" t="str">
        <f t="shared" si="5"/>
        <v/>
      </c>
    </row>
    <row r="361" spans="4:7" ht="29.25" customHeight="1" thickTop="1" thickBot="1" x14ac:dyDescent="0.25">
      <c r="D361" s="8" t="str">
        <f>IF(E361="","",COUNTA($E$3:E361))</f>
        <v/>
      </c>
      <c r="E361" s="5"/>
      <c r="F361" s="5"/>
      <c r="G361" s="9" t="str">
        <f t="shared" si="5"/>
        <v/>
      </c>
    </row>
    <row r="362" spans="4:7" ht="29.25" customHeight="1" thickTop="1" thickBot="1" x14ac:dyDescent="0.25">
      <c r="D362" s="8" t="str">
        <f>IF(E362="","",COUNTA($E$3:E362))</f>
        <v/>
      </c>
      <c r="E362" s="5"/>
      <c r="F362" s="5"/>
      <c r="G362" s="9" t="str">
        <f t="shared" si="5"/>
        <v/>
      </c>
    </row>
    <row r="363" spans="4:7" ht="29.25" customHeight="1" thickTop="1" thickBot="1" x14ac:dyDescent="0.25">
      <c r="D363" s="8" t="str">
        <f>IF(E363="","",COUNTA($E$3:E363))</f>
        <v/>
      </c>
      <c r="E363" s="5"/>
      <c r="F363" s="5"/>
      <c r="G363" s="9" t="str">
        <f t="shared" si="5"/>
        <v/>
      </c>
    </row>
    <row r="364" spans="4:7" ht="29.25" customHeight="1" thickTop="1" thickBot="1" x14ac:dyDescent="0.25">
      <c r="D364" s="8" t="str">
        <f>IF(E364="","",COUNTA($E$3:E364))</f>
        <v/>
      </c>
      <c r="E364" s="5"/>
      <c r="F364" s="5"/>
      <c r="G364" s="9" t="str">
        <f t="shared" si="5"/>
        <v/>
      </c>
    </row>
    <row r="365" spans="4:7" ht="29.25" customHeight="1" thickTop="1" thickBot="1" x14ac:dyDescent="0.25">
      <c r="D365" s="8" t="str">
        <f>IF(E365="","",COUNTA($E$3:E365))</f>
        <v/>
      </c>
      <c r="E365" s="5"/>
      <c r="F365" s="5"/>
      <c r="G365" s="9" t="str">
        <f t="shared" si="5"/>
        <v/>
      </c>
    </row>
    <row r="366" spans="4:7" ht="29.25" customHeight="1" thickTop="1" thickBot="1" x14ac:dyDescent="0.25">
      <c r="D366" s="8" t="str">
        <f>IF(E366="","",COUNTA($E$3:E366))</f>
        <v/>
      </c>
      <c r="E366" s="5"/>
      <c r="F366" s="5"/>
      <c r="G366" s="9" t="str">
        <f t="shared" si="5"/>
        <v/>
      </c>
    </row>
    <row r="367" spans="4:7" ht="29.25" customHeight="1" thickTop="1" thickBot="1" x14ac:dyDescent="0.25">
      <c r="D367" s="8" t="str">
        <f>IF(E367="","",COUNTA($E$3:E367))</f>
        <v/>
      </c>
      <c r="E367" s="5"/>
      <c r="F367" s="5"/>
      <c r="G367" s="9" t="str">
        <f t="shared" si="5"/>
        <v/>
      </c>
    </row>
    <row r="368" spans="4:7" ht="29.25" customHeight="1" thickTop="1" thickBot="1" x14ac:dyDescent="0.25">
      <c r="D368" s="8" t="str">
        <f>IF(E368="","",COUNTA($E$3:E368))</f>
        <v/>
      </c>
      <c r="E368" s="5"/>
      <c r="F368" s="5"/>
      <c r="G368" s="9" t="str">
        <f t="shared" si="5"/>
        <v/>
      </c>
    </row>
    <row r="369" spans="4:7" ht="29.25" customHeight="1" thickTop="1" thickBot="1" x14ac:dyDescent="0.25">
      <c r="D369" s="8" t="str">
        <f>IF(E369="","",COUNTA($E$3:E369))</f>
        <v/>
      </c>
      <c r="E369" s="5"/>
      <c r="F369" s="5"/>
      <c r="G369" s="9" t="str">
        <f t="shared" si="5"/>
        <v/>
      </c>
    </row>
    <row r="370" spans="4:7" ht="29.25" customHeight="1" thickTop="1" thickBot="1" x14ac:dyDescent="0.25">
      <c r="D370" s="8" t="str">
        <f>IF(E370="","",COUNTA($E$3:E370))</f>
        <v/>
      </c>
      <c r="E370" s="5"/>
      <c r="F370" s="5"/>
      <c r="G370" s="9" t="str">
        <f t="shared" si="5"/>
        <v/>
      </c>
    </row>
    <row r="371" spans="4:7" ht="29.25" customHeight="1" thickTop="1" thickBot="1" x14ac:dyDescent="0.25">
      <c r="D371" s="8" t="str">
        <f>IF(E371="","",COUNTA($E$3:E371))</f>
        <v/>
      </c>
      <c r="E371" s="5"/>
      <c r="F371" s="5"/>
      <c r="G371" s="9" t="str">
        <f t="shared" si="5"/>
        <v/>
      </c>
    </row>
    <row r="372" spans="4:7" ht="29.25" customHeight="1" thickTop="1" thickBot="1" x14ac:dyDescent="0.25">
      <c r="D372" s="8" t="str">
        <f>IF(E372="","",COUNTA($E$3:E372))</f>
        <v/>
      </c>
      <c r="E372" s="5"/>
      <c r="F372" s="5"/>
      <c r="G372" s="9" t="str">
        <f t="shared" si="5"/>
        <v/>
      </c>
    </row>
    <row r="373" spans="4:7" ht="29.25" customHeight="1" thickTop="1" thickBot="1" x14ac:dyDescent="0.25">
      <c r="D373" s="8" t="str">
        <f>IF(E373="","",COUNTA($E$3:E373))</f>
        <v/>
      </c>
      <c r="E373" s="5"/>
      <c r="F373" s="5"/>
      <c r="G373" s="9" t="str">
        <f t="shared" si="5"/>
        <v/>
      </c>
    </row>
    <row r="374" spans="4:7" ht="29.25" customHeight="1" thickTop="1" thickBot="1" x14ac:dyDescent="0.25">
      <c r="D374" s="8" t="str">
        <f>IF(E374="","",COUNTA($E$3:E374))</f>
        <v/>
      </c>
      <c r="E374" s="5"/>
      <c r="F374" s="5"/>
      <c r="G374" s="9" t="str">
        <f t="shared" si="5"/>
        <v/>
      </c>
    </row>
    <row r="375" spans="4:7" ht="29.25" customHeight="1" thickTop="1" thickBot="1" x14ac:dyDescent="0.25">
      <c r="D375" s="8" t="str">
        <f>IF(E375="","",COUNTA($E$3:E375))</f>
        <v/>
      </c>
      <c r="E375" s="5"/>
      <c r="F375" s="5"/>
      <c r="G375" s="9" t="str">
        <f t="shared" si="5"/>
        <v/>
      </c>
    </row>
    <row r="376" spans="4:7" ht="29.25" customHeight="1" thickTop="1" thickBot="1" x14ac:dyDescent="0.25">
      <c r="D376" s="8" t="str">
        <f>IF(E376="","",COUNTA($E$3:E376))</f>
        <v/>
      </c>
      <c r="E376" s="5"/>
      <c r="F376" s="5"/>
      <c r="G376" s="9" t="str">
        <f t="shared" si="5"/>
        <v/>
      </c>
    </row>
    <row r="377" spans="4:7" ht="29.25" customHeight="1" thickTop="1" thickBot="1" x14ac:dyDescent="0.25">
      <c r="D377" s="8" t="str">
        <f>IF(E377="","",COUNTA($E$3:E377))</f>
        <v/>
      </c>
      <c r="E377" s="5"/>
      <c r="F377" s="5"/>
      <c r="G377" s="9" t="str">
        <f t="shared" si="5"/>
        <v/>
      </c>
    </row>
    <row r="378" spans="4:7" ht="29.25" customHeight="1" thickTop="1" thickBot="1" x14ac:dyDescent="0.25">
      <c r="D378" s="8" t="str">
        <f>IF(E378="","",COUNTA($E$3:E378))</f>
        <v/>
      </c>
      <c r="E378" s="5"/>
      <c r="F378" s="5"/>
      <c r="G378" s="9" t="str">
        <f t="shared" si="5"/>
        <v/>
      </c>
    </row>
    <row r="379" spans="4:7" ht="29.25" customHeight="1" thickTop="1" thickBot="1" x14ac:dyDescent="0.25">
      <c r="D379" s="8" t="str">
        <f>IF(E379="","",COUNTA($E$3:E379))</f>
        <v/>
      </c>
      <c r="E379" s="5"/>
      <c r="F379" s="5"/>
      <c r="G379" s="9" t="str">
        <f t="shared" si="5"/>
        <v/>
      </c>
    </row>
    <row r="380" spans="4:7" ht="29.25" customHeight="1" thickTop="1" thickBot="1" x14ac:dyDescent="0.25">
      <c r="D380" s="8" t="str">
        <f>IF(E380="","",COUNTA($E$3:E380))</f>
        <v/>
      </c>
      <c r="E380" s="5"/>
      <c r="F380" s="5"/>
      <c r="G380" s="9" t="str">
        <f t="shared" si="5"/>
        <v/>
      </c>
    </row>
    <row r="381" spans="4:7" ht="29.25" customHeight="1" thickTop="1" thickBot="1" x14ac:dyDescent="0.25">
      <c r="D381" s="8" t="str">
        <f>IF(E381="","",COUNTA($E$3:E381))</f>
        <v/>
      </c>
      <c r="E381" s="5"/>
      <c r="F381" s="5"/>
      <c r="G381" s="9" t="str">
        <f t="shared" si="5"/>
        <v/>
      </c>
    </row>
    <row r="382" spans="4:7" ht="29.25" customHeight="1" thickTop="1" thickBot="1" x14ac:dyDescent="0.25">
      <c r="D382" s="8" t="str">
        <f>IF(E382="","",COUNTA($E$3:E382))</f>
        <v/>
      </c>
      <c r="E382" s="5"/>
      <c r="F382" s="5"/>
      <c r="G382" s="9" t="str">
        <f t="shared" si="5"/>
        <v/>
      </c>
    </row>
    <row r="383" spans="4:7" ht="29.25" customHeight="1" thickTop="1" thickBot="1" x14ac:dyDescent="0.25">
      <c r="D383" s="8" t="str">
        <f>IF(E383="","",COUNTA($E$3:E383))</f>
        <v/>
      </c>
      <c r="E383" s="5"/>
      <c r="F383" s="5"/>
      <c r="G383" s="9" t="str">
        <f t="shared" si="5"/>
        <v/>
      </c>
    </row>
    <row r="384" spans="4:7" ht="29.25" customHeight="1" thickTop="1" thickBot="1" x14ac:dyDescent="0.25">
      <c r="D384" s="8" t="str">
        <f>IF(E384="","",COUNTA($E$3:E384))</f>
        <v/>
      </c>
      <c r="E384" s="5"/>
      <c r="F384" s="5"/>
      <c r="G384" s="9" t="str">
        <f t="shared" si="5"/>
        <v/>
      </c>
    </row>
    <row r="385" spans="4:7" ht="29.25" customHeight="1" thickTop="1" thickBot="1" x14ac:dyDescent="0.25">
      <c r="D385" s="8" t="str">
        <f>IF(E385="","",COUNTA($E$3:E385))</f>
        <v/>
      </c>
      <c r="E385" s="5"/>
      <c r="F385" s="5"/>
      <c r="G385" s="9" t="str">
        <f t="shared" si="5"/>
        <v/>
      </c>
    </row>
    <row r="386" spans="4:7" ht="29.25" customHeight="1" thickTop="1" thickBot="1" x14ac:dyDescent="0.25">
      <c r="D386" s="8" t="str">
        <f>IF(E386="","",COUNTA($E$3:E386))</f>
        <v/>
      </c>
      <c r="E386" s="5"/>
      <c r="F386" s="5"/>
      <c r="G386" s="9" t="str">
        <f t="shared" si="5"/>
        <v/>
      </c>
    </row>
    <row r="387" spans="4:7" ht="29.25" customHeight="1" thickTop="1" thickBot="1" x14ac:dyDescent="0.25">
      <c r="D387" s="8" t="str">
        <f>IF(E387="","",COUNTA($E$3:E387))</f>
        <v/>
      </c>
      <c r="E387" s="5"/>
      <c r="F387" s="5"/>
      <c r="G387" s="9" t="str">
        <f t="shared" si="5"/>
        <v/>
      </c>
    </row>
    <row r="388" spans="4:7" ht="29.25" customHeight="1" thickTop="1" thickBot="1" x14ac:dyDescent="0.25">
      <c r="D388" s="8" t="str">
        <f>IF(E388="","",COUNTA($E$3:E388))</f>
        <v/>
      </c>
      <c r="E388" s="5"/>
      <c r="F388" s="5"/>
      <c r="G388" s="9" t="str">
        <f t="shared" ref="G388:G451" si="6">IF(F388="","",IF(F388&lt;50/100*$B$5,"ضعيف",IF(F388&lt;60/100*$B$5,"مقبول",IF(F388&lt;70/100*$B$5,"مقبول مرتفع",IF(F388&lt;75/100*$B$5,"جيد",IF(F388&lt;80/100*$B$5,"جيد مرتفع",IF(F388&lt;85/100*$B$5,"جيد جداً",IF(F388&lt;90/100*$B$5,"جيد جداً مرتفع",IF(F388&lt;95/100*$B$5,"ممتاز",IF(F388&lt;=100/100*$B$5,"ممتاز مرتفع"))))))))))</f>
        <v/>
      </c>
    </row>
    <row r="389" spans="4:7" ht="29.25" customHeight="1" thickTop="1" thickBot="1" x14ac:dyDescent="0.25">
      <c r="D389" s="8" t="str">
        <f>IF(E389="","",COUNTA($E$3:E389))</f>
        <v/>
      </c>
      <c r="E389" s="5"/>
      <c r="F389" s="5"/>
      <c r="G389" s="9" t="str">
        <f t="shared" si="6"/>
        <v/>
      </c>
    </row>
    <row r="390" spans="4:7" ht="29.25" customHeight="1" thickTop="1" thickBot="1" x14ac:dyDescent="0.25">
      <c r="D390" s="8" t="str">
        <f>IF(E390="","",COUNTA($E$3:E390))</f>
        <v/>
      </c>
      <c r="E390" s="5"/>
      <c r="F390" s="5"/>
      <c r="G390" s="9" t="str">
        <f t="shared" si="6"/>
        <v/>
      </c>
    </row>
    <row r="391" spans="4:7" ht="29.25" customHeight="1" thickTop="1" thickBot="1" x14ac:dyDescent="0.25">
      <c r="D391" s="8" t="str">
        <f>IF(E391="","",COUNTA($E$3:E391))</f>
        <v/>
      </c>
      <c r="E391" s="5"/>
      <c r="F391" s="5"/>
      <c r="G391" s="9" t="str">
        <f t="shared" si="6"/>
        <v/>
      </c>
    </row>
    <row r="392" spans="4:7" ht="29.25" customHeight="1" thickTop="1" thickBot="1" x14ac:dyDescent="0.25">
      <c r="D392" s="8" t="str">
        <f>IF(E392="","",COUNTA($E$3:E392))</f>
        <v/>
      </c>
      <c r="E392" s="5"/>
      <c r="F392" s="5"/>
      <c r="G392" s="9" t="str">
        <f t="shared" si="6"/>
        <v/>
      </c>
    </row>
    <row r="393" spans="4:7" ht="29.25" customHeight="1" thickTop="1" thickBot="1" x14ac:dyDescent="0.25">
      <c r="D393" s="8" t="str">
        <f>IF(E393="","",COUNTA($E$3:E393))</f>
        <v/>
      </c>
      <c r="E393" s="5"/>
      <c r="F393" s="5"/>
      <c r="G393" s="9" t="str">
        <f t="shared" si="6"/>
        <v/>
      </c>
    </row>
    <row r="394" spans="4:7" ht="29.25" customHeight="1" thickTop="1" thickBot="1" x14ac:dyDescent="0.25">
      <c r="D394" s="8" t="str">
        <f>IF(E394="","",COUNTA($E$3:E394))</f>
        <v/>
      </c>
      <c r="E394" s="5"/>
      <c r="F394" s="5"/>
      <c r="G394" s="9" t="str">
        <f t="shared" si="6"/>
        <v/>
      </c>
    </row>
    <row r="395" spans="4:7" ht="29.25" customHeight="1" thickTop="1" thickBot="1" x14ac:dyDescent="0.25">
      <c r="D395" s="8" t="str">
        <f>IF(E395="","",COUNTA($E$3:E395))</f>
        <v/>
      </c>
      <c r="E395" s="5"/>
      <c r="F395" s="5"/>
      <c r="G395" s="9" t="str">
        <f t="shared" si="6"/>
        <v/>
      </c>
    </row>
    <row r="396" spans="4:7" ht="29.25" customHeight="1" thickTop="1" thickBot="1" x14ac:dyDescent="0.25">
      <c r="D396" s="8" t="str">
        <f>IF(E396="","",COUNTA($E$3:E396))</f>
        <v/>
      </c>
      <c r="E396" s="5"/>
      <c r="F396" s="5"/>
      <c r="G396" s="9" t="str">
        <f t="shared" si="6"/>
        <v/>
      </c>
    </row>
    <row r="397" spans="4:7" ht="29.25" customHeight="1" thickTop="1" thickBot="1" x14ac:dyDescent="0.25">
      <c r="D397" s="8" t="str">
        <f>IF(E397="","",COUNTA($E$3:E397))</f>
        <v/>
      </c>
      <c r="E397" s="5"/>
      <c r="F397" s="5"/>
      <c r="G397" s="9" t="str">
        <f t="shared" si="6"/>
        <v/>
      </c>
    </row>
    <row r="398" spans="4:7" ht="29.25" customHeight="1" thickTop="1" thickBot="1" x14ac:dyDescent="0.25">
      <c r="D398" s="8" t="str">
        <f>IF(E398="","",COUNTA($E$3:E398))</f>
        <v/>
      </c>
      <c r="E398" s="5"/>
      <c r="F398" s="5"/>
      <c r="G398" s="9" t="str">
        <f t="shared" si="6"/>
        <v/>
      </c>
    </row>
    <row r="399" spans="4:7" ht="29.25" customHeight="1" thickTop="1" thickBot="1" x14ac:dyDescent="0.25">
      <c r="D399" s="8" t="str">
        <f>IF(E399="","",COUNTA($E$3:E399))</f>
        <v/>
      </c>
      <c r="E399" s="5"/>
      <c r="F399" s="5"/>
      <c r="G399" s="9" t="str">
        <f t="shared" si="6"/>
        <v/>
      </c>
    </row>
    <row r="400" spans="4:7" ht="29.25" customHeight="1" thickTop="1" thickBot="1" x14ac:dyDescent="0.25">
      <c r="D400" s="8" t="str">
        <f>IF(E400="","",COUNTA($E$3:E400))</f>
        <v/>
      </c>
      <c r="E400" s="5"/>
      <c r="F400" s="5"/>
      <c r="G400" s="9" t="str">
        <f t="shared" si="6"/>
        <v/>
      </c>
    </row>
    <row r="401" spans="4:7" ht="29.25" customHeight="1" thickTop="1" thickBot="1" x14ac:dyDescent="0.25">
      <c r="D401" s="8" t="str">
        <f>IF(E401="","",COUNTA($E$3:E401))</f>
        <v/>
      </c>
      <c r="E401" s="5"/>
      <c r="F401" s="5"/>
      <c r="G401" s="9" t="str">
        <f t="shared" si="6"/>
        <v/>
      </c>
    </row>
    <row r="402" spans="4:7" ht="29.25" customHeight="1" thickTop="1" thickBot="1" x14ac:dyDescent="0.25">
      <c r="D402" s="8" t="str">
        <f>IF(E402="","",COUNTA($E$3:E402))</f>
        <v/>
      </c>
      <c r="E402" s="5"/>
      <c r="F402" s="5"/>
      <c r="G402" s="9" t="str">
        <f t="shared" si="6"/>
        <v/>
      </c>
    </row>
    <row r="403" spans="4:7" ht="29.25" customHeight="1" thickTop="1" thickBot="1" x14ac:dyDescent="0.25">
      <c r="D403" s="8" t="str">
        <f>IF(E403="","",COUNTA($E$3:E403))</f>
        <v/>
      </c>
      <c r="E403" s="5"/>
      <c r="F403" s="5"/>
      <c r="G403" s="9" t="str">
        <f t="shared" si="6"/>
        <v/>
      </c>
    </row>
    <row r="404" spans="4:7" ht="29.25" customHeight="1" thickTop="1" thickBot="1" x14ac:dyDescent="0.25">
      <c r="D404" s="8" t="str">
        <f>IF(E404="","",COUNTA($E$3:E404))</f>
        <v/>
      </c>
      <c r="E404" s="5"/>
      <c r="F404" s="5"/>
      <c r="G404" s="9" t="str">
        <f t="shared" si="6"/>
        <v/>
      </c>
    </row>
    <row r="405" spans="4:7" ht="29.25" customHeight="1" thickTop="1" thickBot="1" x14ac:dyDescent="0.25">
      <c r="D405" s="8" t="str">
        <f>IF(E405="","",COUNTA($E$3:E405))</f>
        <v/>
      </c>
      <c r="E405" s="5"/>
      <c r="F405" s="5"/>
      <c r="G405" s="9" t="str">
        <f t="shared" si="6"/>
        <v/>
      </c>
    </row>
    <row r="406" spans="4:7" ht="29.25" customHeight="1" thickTop="1" thickBot="1" x14ac:dyDescent="0.25">
      <c r="D406" s="8" t="str">
        <f>IF(E406="","",COUNTA($E$3:E406))</f>
        <v/>
      </c>
      <c r="E406" s="5"/>
      <c r="F406" s="5"/>
      <c r="G406" s="9" t="str">
        <f t="shared" si="6"/>
        <v/>
      </c>
    </row>
    <row r="407" spans="4:7" ht="29.25" customHeight="1" thickTop="1" thickBot="1" x14ac:dyDescent="0.25">
      <c r="D407" s="8" t="str">
        <f>IF(E407="","",COUNTA($E$3:E407))</f>
        <v/>
      </c>
      <c r="E407" s="5"/>
      <c r="F407" s="5"/>
      <c r="G407" s="9" t="str">
        <f t="shared" si="6"/>
        <v/>
      </c>
    </row>
    <row r="408" spans="4:7" ht="29.25" customHeight="1" thickTop="1" thickBot="1" x14ac:dyDescent="0.25">
      <c r="D408" s="8" t="str">
        <f>IF(E408="","",COUNTA($E$3:E408))</f>
        <v/>
      </c>
      <c r="E408" s="5"/>
      <c r="F408" s="5"/>
      <c r="G408" s="9" t="str">
        <f t="shared" si="6"/>
        <v/>
      </c>
    </row>
    <row r="409" spans="4:7" ht="29.25" customHeight="1" thickTop="1" thickBot="1" x14ac:dyDescent="0.25">
      <c r="D409" s="8" t="str">
        <f>IF(E409="","",COUNTA($E$3:E409))</f>
        <v/>
      </c>
      <c r="E409" s="5"/>
      <c r="F409" s="5"/>
      <c r="G409" s="9" t="str">
        <f t="shared" si="6"/>
        <v/>
      </c>
    </row>
    <row r="410" spans="4:7" ht="29.25" customHeight="1" thickTop="1" thickBot="1" x14ac:dyDescent="0.25">
      <c r="D410" s="8" t="str">
        <f>IF(E410="","",COUNTA($E$3:E410))</f>
        <v/>
      </c>
      <c r="E410" s="5"/>
      <c r="F410" s="5"/>
      <c r="G410" s="9" t="str">
        <f t="shared" si="6"/>
        <v/>
      </c>
    </row>
    <row r="411" spans="4:7" ht="29.25" customHeight="1" thickTop="1" thickBot="1" x14ac:dyDescent="0.25">
      <c r="D411" s="8" t="str">
        <f>IF(E411="","",COUNTA($E$3:E411))</f>
        <v/>
      </c>
      <c r="E411" s="5"/>
      <c r="F411" s="5"/>
      <c r="G411" s="9" t="str">
        <f t="shared" si="6"/>
        <v/>
      </c>
    </row>
    <row r="412" spans="4:7" ht="29.25" customHeight="1" thickTop="1" thickBot="1" x14ac:dyDescent="0.25">
      <c r="D412" s="8" t="str">
        <f>IF(E412="","",COUNTA($E$3:E412))</f>
        <v/>
      </c>
      <c r="E412" s="5"/>
      <c r="F412" s="5"/>
      <c r="G412" s="9" t="str">
        <f t="shared" si="6"/>
        <v/>
      </c>
    </row>
    <row r="413" spans="4:7" ht="29.25" customHeight="1" thickTop="1" thickBot="1" x14ac:dyDescent="0.25">
      <c r="D413" s="8" t="str">
        <f>IF(E413="","",COUNTA($E$3:E413))</f>
        <v/>
      </c>
      <c r="E413" s="5"/>
      <c r="F413" s="5"/>
      <c r="G413" s="9" t="str">
        <f t="shared" si="6"/>
        <v/>
      </c>
    </row>
    <row r="414" spans="4:7" ht="29.25" customHeight="1" thickTop="1" thickBot="1" x14ac:dyDescent="0.25">
      <c r="D414" s="8" t="str">
        <f>IF(E414="","",COUNTA($E$3:E414))</f>
        <v/>
      </c>
      <c r="E414" s="5"/>
      <c r="F414" s="5"/>
      <c r="G414" s="9" t="str">
        <f t="shared" si="6"/>
        <v/>
      </c>
    </row>
    <row r="415" spans="4:7" ht="29.25" customHeight="1" thickTop="1" thickBot="1" x14ac:dyDescent="0.25">
      <c r="D415" s="8" t="str">
        <f>IF(E415="","",COUNTA($E$3:E415))</f>
        <v/>
      </c>
      <c r="E415" s="5"/>
      <c r="F415" s="5"/>
      <c r="G415" s="9" t="str">
        <f t="shared" si="6"/>
        <v/>
      </c>
    </row>
    <row r="416" spans="4:7" ht="29.25" customHeight="1" thickTop="1" thickBot="1" x14ac:dyDescent="0.25">
      <c r="D416" s="8" t="str">
        <f>IF(E416="","",COUNTA($E$3:E416))</f>
        <v/>
      </c>
      <c r="E416" s="5"/>
      <c r="F416" s="5"/>
      <c r="G416" s="9" t="str">
        <f t="shared" si="6"/>
        <v/>
      </c>
    </row>
    <row r="417" spans="4:7" ht="29.25" customHeight="1" thickTop="1" thickBot="1" x14ac:dyDescent="0.25">
      <c r="D417" s="8" t="str">
        <f>IF(E417="","",COUNTA($E$3:E417))</f>
        <v/>
      </c>
      <c r="E417" s="5"/>
      <c r="F417" s="5"/>
      <c r="G417" s="9" t="str">
        <f t="shared" si="6"/>
        <v/>
      </c>
    </row>
    <row r="418" spans="4:7" ht="29.25" customHeight="1" thickTop="1" thickBot="1" x14ac:dyDescent="0.25">
      <c r="D418" s="8" t="str">
        <f>IF(E418="","",COUNTA($E$3:E418))</f>
        <v/>
      </c>
      <c r="E418" s="5"/>
      <c r="F418" s="5"/>
      <c r="G418" s="9" t="str">
        <f t="shared" si="6"/>
        <v/>
      </c>
    </row>
    <row r="419" spans="4:7" ht="29.25" customHeight="1" thickTop="1" thickBot="1" x14ac:dyDescent="0.25">
      <c r="D419" s="8" t="str">
        <f>IF(E419="","",COUNTA($E$3:E419))</f>
        <v/>
      </c>
      <c r="E419" s="5"/>
      <c r="F419" s="5"/>
      <c r="G419" s="9" t="str">
        <f t="shared" si="6"/>
        <v/>
      </c>
    </row>
    <row r="420" spans="4:7" ht="29.25" customHeight="1" thickTop="1" thickBot="1" x14ac:dyDescent="0.25">
      <c r="D420" s="8" t="str">
        <f>IF(E420="","",COUNTA($E$3:E420))</f>
        <v/>
      </c>
      <c r="E420" s="5"/>
      <c r="F420" s="5"/>
      <c r="G420" s="9" t="str">
        <f t="shared" si="6"/>
        <v/>
      </c>
    </row>
    <row r="421" spans="4:7" ht="29.25" customHeight="1" thickTop="1" thickBot="1" x14ac:dyDescent="0.25">
      <c r="D421" s="8" t="str">
        <f>IF(E421="","",COUNTA($E$3:E421))</f>
        <v/>
      </c>
      <c r="E421" s="5"/>
      <c r="F421" s="5"/>
      <c r="G421" s="9" t="str">
        <f t="shared" si="6"/>
        <v/>
      </c>
    </row>
    <row r="422" spans="4:7" ht="29.25" customHeight="1" thickTop="1" thickBot="1" x14ac:dyDescent="0.25">
      <c r="D422" s="8" t="str">
        <f>IF(E422="","",COUNTA($E$3:E422))</f>
        <v/>
      </c>
      <c r="E422" s="5"/>
      <c r="F422" s="5"/>
      <c r="G422" s="9" t="str">
        <f t="shared" si="6"/>
        <v/>
      </c>
    </row>
    <row r="423" spans="4:7" ht="29.25" customHeight="1" thickTop="1" thickBot="1" x14ac:dyDescent="0.25">
      <c r="D423" s="8" t="str">
        <f>IF(E423="","",COUNTA($E$3:E423))</f>
        <v/>
      </c>
      <c r="E423" s="5"/>
      <c r="F423" s="5"/>
      <c r="G423" s="9" t="str">
        <f t="shared" si="6"/>
        <v/>
      </c>
    </row>
    <row r="424" spans="4:7" ht="29.25" customHeight="1" thickTop="1" thickBot="1" x14ac:dyDescent="0.25">
      <c r="D424" s="8" t="str">
        <f>IF(E424="","",COUNTA($E$3:E424))</f>
        <v/>
      </c>
      <c r="E424" s="5"/>
      <c r="F424" s="5"/>
      <c r="G424" s="9" t="str">
        <f t="shared" si="6"/>
        <v/>
      </c>
    </row>
    <row r="425" spans="4:7" ht="29.25" customHeight="1" thickTop="1" thickBot="1" x14ac:dyDescent="0.25">
      <c r="D425" s="8" t="str">
        <f>IF(E425="","",COUNTA($E$3:E425))</f>
        <v/>
      </c>
      <c r="E425" s="5"/>
      <c r="F425" s="5"/>
      <c r="G425" s="9" t="str">
        <f t="shared" si="6"/>
        <v/>
      </c>
    </row>
    <row r="426" spans="4:7" ht="29.25" customHeight="1" thickTop="1" thickBot="1" x14ac:dyDescent="0.25">
      <c r="D426" s="8" t="str">
        <f>IF(E426="","",COUNTA($E$3:E426))</f>
        <v/>
      </c>
      <c r="E426" s="5"/>
      <c r="F426" s="5"/>
      <c r="G426" s="9" t="str">
        <f t="shared" si="6"/>
        <v/>
      </c>
    </row>
    <row r="427" spans="4:7" ht="29.25" customHeight="1" thickTop="1" thickBot="1" x14ac:dyDescent="0.25">
      <c r="D427" s="8" t="str">
        <f>IF(E427="","",COUNTA($E$3:E427))</f>
        <v/>
      </c>
      <c r="E427" s="5"/>
      <c r="F427" s="5"/>
      <c r="G427" s="9" t="str">
        <f t="shared" si="6"/>
        <v/>
      </c>
    </row>
    <row r="428" spans="4:7" ht="29.25" customHeight="1" thickTop="1" thickBot="1" x14ac:dyDescent="0.25">
      <c r="D428" s="8" t="str">
        <f>IF(E428="","",COUNTA($E$3:E428))</f>
        <v/>
      </c>
      <c r="E428" s="5"/>
      <c r="F428" s="5"/>
      <c r="G428" s="9" t="str">
        <f t="shared" si="6"/>
        <v/>
      </c>
    </row>
    <row r="429" spans="4:7" ht="29.25" customHeight="1" thickTop="1" thickBot="1" x14ac:dyDescent="0.25">
      <c r="D429" s="8" t="str">
        <f>IF(E429="","",COUNTA($E$3:E429))</f>
        <v/>
      </c>
      <c r="E429" s="5"/>
      <c r="F429" s="5"/>
      <c r="G429" s="9" t="str">
        <f t="shared" si="6"/>
        <v/>
      </c>
    </row>
    <row r="430" spans="4:7" ht="29.25" customHeight="1" thickTop="1" thickBot="1" x14ac:dyDescent="0.25">
      <c r="D430" s="8" t="str">
        <f>IF(E430="","",COUNTA($E$3:E430))</f>
        <v/>
      </c>
      <c r="E430" s="5"/>
      <c r="F430" s="5"/>
      <c r="G430" s="9" t="str">
        <f t="shared" si="6"/>
        <v/>
      </c>
    </row>
    <row r="431" spans="4:7" ht="29.25" customHeight="1" thickTop="1" thickBot="1" x14ac:dyDescent="0.25">
      <c r="D431" s="8" t="str">
        <f>IF(E431="","",COUNTA($E$3:E431))</f>
        <v/>
      </c>
      <c r="E431" s="5"/>
      <c r="F431" s="5"/>
      <c r="G431" s="9" t="str">
        <f t="shared" si="6"/>
        <v/>
      </c>
    </row>
    <row r="432" spans="4:7" ht="29.25" customHeight="1" thickTop="1" thickBot="1" x14ac:dyDescent="0.25">
      <c r="D432" s="8" t="str">
        <f>IF(E432="","",COUNTA($E$3:E432))</f>
        <v/>
      </c>
      <c r="E432" s="5"/>
      <c r="F432" s="5"/>
      <c r="G432" s="9" t="str">
        <f t="shared" si="6"/>
        <v/>
      </c>
    </row>
    <row r="433" spans="4:7" ht="29.25" customHeight="1" thickTop="1" thickBot="1" x14ac:dyDescent="0.25">
      <c r="D433" s="8" t="str">
        <f>IF(E433="","",COUNTA($E$3:E433))</f>
        <v/>
      </c>
      <c r="E433" s="5"/>
      <c r="F433" s="5"/>
      <c r="G433" s="9" t="str">
        <f t="shared" si="6"/>
        <v/>
      </c>
    </row>
    <row r="434" spans="4:7" ht="29.25" customHeight="1" thickTop="1" thickBot="1" x14ac:dyDescent="0.25">
      <c r="D434" s="8" t="str">
        <f>IF(E434="","",COUNTA($E$3:E434))</f>
        <v/>
      </c>
      <c r="E434" s="5"/>
      <c r="F434" s="5"/>
      <c r="G434" s="9" t="str">
        <f t="shared" si="6"/>
        <v/>
      </c>
    </row>
    <row r="435" spans="4:7" ht="29.25" customHeight="1" thickTop="1" thickBot="1" x14ac:dyDescent="0.25">
      <c r="D435" s="8" t="str">
        <f>IF(E435="","",COUNTA($E$3:E435))</f>
        <v/>
      </c>
      <c r="E435" s="5"/>
      <c r="F435" s="5"/>
      <c r="G435" s="9" t="str">
        <f t="shared" si="6"/>
        <v/>
      </c>
    </row>
    <row r="436" spans="4:7" ht="29.25" customHeight="1" thickTop="1" thickBot="1" x14ac:dyDescent="0.25">
      <c r="D436" s="8" t="str">
        <f>IF(E436="","",COUNTA($E$3:E436))</f>
        <v/>
      </c>
      <c r="E436" s="5"/>
      <c r="F436" s="5"/>
      <c r="G436" s="9" t="str">
        <f t="shared" si="6"/>
        <v/>
      </c>
    </row>
    <row r="437" spans="4:7" ht="29.25" customHeight="1" thickTop="1" thickBot="1" x14ac:dyDescent="0.25">
      <c r="D437" s="8" t="str">
        <f>IF(E437="","",COUNTA($E$3:E437))</f>
        <v/>
      </c>
      <c r="E437" s="5"/>
      <c r="F437" s="5"/>
      <c r="G437" s="9" t="str">
        <f t="shared" si="6"/>
        <v/>
      </c>
    </row>
    <row r="438" spans="4:7" ht="29.25" customHeight="1" thickTop="1" thickBot="1" x14ac:dyDescent="0.25">
      <c r="D438" s="8" t="str">
        <f>IF(E438="","",COUNTA($E$3:E438))</f>
        <v/>
      </c>
      <c r="E438" s="5"/>
      <c r="F438" s="5"/>
      <c r="G438" s="9" t="str">
        <f t="shared" si="6"/>
        <v/>
      </c>
    </row>
    <row r="439" spans="4:7" ht="29.25" customHeight="1" thickTop="1" thickBot="1" x14ac:dyDescent="0.25">
      <c r="D439" s="8" t="str">
        <f>IF(E439="","",COUNTA($E$3:E439))</f>
        <v/>
      </c>
      <c r="E439" s="5"/>
      <c r="F439" s="5"/>
      <c r="G439" s="9" t="str">
        <f t="shared" si="6"/>
        <v/>
      </c>
    </row>
    <row r="440" spans="4:7" ht="29.25" customHeight="1" thickTop="1" thickBot="1" x14ac:dyDescent="0.25">
      <c r="D440" s="8" t="str">
        <f>IF(E440="","",COUNTA($E$3:E440))</f>
        <v/>
      </c>
      <c r="E440" s="5"/>
      <c r="F440" s="5"/>
      <c r="G440" s="9" t="str">
        <f t="shared" si="6"/>
        <v/>
      </c>
    </row>
    <row r="441" spans="4:7" ht="29.25" customHeight="1" thickTop="1" thickBot="1" x14ac:dyDescent="0.25">
      <c r="D441" s="8" t="str">
        <f>IF(E441="","",COUNTA($E$3:E441))</f>
        <v/>
      </c>
      <c r="E441" s="5"/>
      <c r="F441" s="5"/>
      <c r="G441" s="9" t="str">
        <f t="shared" si="6"/>
        <v/>
      </c>
    </row>
    <row r="442" spans="4:7" ht="29.25" customHeight="1" thickTop="1" thickBot="1" x14ac:dyDescent="0.25">
      <c r="D442" s="8" t="str">
        <f>IF(E442="","",COUNTA($E$3:E442))</f>
        <v/>
      </c>
      <c r="E442" s="5"/>
      <c r="F442" s="5"/>
      <c r="G442" s="9" t="str">
        <f t="shared" si="6"/>
        <v/>
      </c>
    </row>
    <row r="443" spans="4:7" ht="29.25" customHeight="1" thickTop="1" thickBot="1" x14ac:dyDescent="0.25">
      <c r="D443" s="8" t="str">
        <f>IF(E443="","",COUNTA($E$3:E443))</f>
        <v/>
      </c>
      <c r="E443" s="5"/>
      <c r="F443" s="5"/>
      <c r="G443" s="9" t="str">
        <f t="shared" si="6"/>
        <v/>
      </c>
    </row>
    <row r="444" spans="4:7" ht="29.25" customHeight="1" thickTop="1" thickBot="1" x14ac:dyDescent="0.25">
      <c r="D444" s="8" t="str">
        <f>IF(E444="","",COUNTA($E$3:E444))</f>
        <v/>
      </c>
      <c r="E444" s="5"/>
      <c r="F444" s="5"/>
      <c r="G444" s="9" t="str">
        <f t="shared" si="6"/>
        <v/>
      </c>
    </row>
    <row r="445" spans="4:7" ht="29.25" customHeight="1" thickTop="1" thickBot="1" x14ac:dyDescent="0.25">
      <c r="D445" s="8" t="str">
        <f>IF(E445="","",COUNTA($E$3:E445))</f>
        <v/>
      </c>
      <c r="E445" s="5"/>
      <c r="F445" s="5"/>
      <c r="G445" s="9" t="str">
        <f t="shared" si="6"/>
        <v/>
      </c>
    </row>
    <row r="446" spans="4:7" ht="29.25" customHeight="1" thickTop="1" thickBot="1" x14ac:dyDescent="0.25">
      <c r="D446" s="8" t="str">
        <f>IF(E446="","",COUNTA($E$3:E446))</f>
        <v/>
      </c>
      <c r="E446" s="5"/>
      <c r="F446" s="5"/>
      <c r="G446" s="9" t="str">
        <f t="shared" si="6"/>
        <v/>
      </c>
    </row>
    <row r="447" spans="4:7" ht="29.25" customHeight="1" thickTop="1" thickBot="1" x14ac:dyDescent="0.25">
      <c r="D447" s="8" t="str">
        <f>IF(E447="","",COUNTA($E$3:E447))</f>
        <v/>
      </c>
      <c r="E447" s="5"/>
      <c r="F447" s="5"/>
      <c r="G447" s="9" t="str">
        <f t="shared" si="6"/>
        <v/>
      </c>
    </row>
    <row r="448" spans="4:7" ht="29.25" customHeight="1" thickTop="1" thickBot="1" x14ac:dyDescent="0.25">
      <c r="D448" s="8" t="str">
        <f>IF(E448="","",COUNTA($E$3:E448))</f>
        <v/>
      </c>
      <c r="E448" s="5"/>
      <c r="F448" s="5"/>
      <c r="G448" s="9" t="str">
        <f t="shared" si="6"/>
        <v/>
      </c>
    </row>
    <row r="449" spans="4:7" ht="29.25" customHeight="1" thickTop="1" thickBot="1" x14ac:dyDescent="0.25">
      <c r="D449" s="8" t="str">
        <f>IF(E449="","",COUNTA($E$3:E449))</f>
        <v/>
      </c>
      <c r="E449" s="5"/>
      <c r="F449" s="5"/>
      <c r="G449" s="9" t="str">
        <f t="shared" si="6"/>
        <v/>
      </c>
    </row>
    <row r="450" spans="4:7" ht="29.25" customHeight="1" thickTop="1" thickBot="1" x14ac:dyDescent="0.25">
      <c r="D450" s="8" t="str">
        <f>IF(E450="","",COUNTA($E$3:E450))</f>
        <v/>
      </c>
      <c r="E450" s="5"/>
      <c r="F450" s="5"/>
      <c r="G450" s="9" t="str">
        <f t="shared" si="6"/>
        <v/>
      </c>
    </row>
    <row r="451" spans="4:7" ht="29.25" customHeight="1" thickTop="1" thickBot="1" x14ac:dyDescent="0.25">
      <c r="D451" s="8" t="str">
        <f>IF(E451="","",COUNTA($E$3:E451))</f>
        <v/>
      </c>
      <c r="E451" s="5"/>
      <c r="F451" s="5"/>
      <c r="G451" s="9" t="str">
        <f t="shared" si="6"/>
        <v/>
      </c>
    </row>
    <row r="452" spans="4:7" ht="29.25" customHeight="1" thickTop="1" thickBot="1" x14ac:dyDescent="0.25">
      <c r="D452" s="8" t="str">
        <f>IF(E452="","",COUNTA($E$3:E452))</f>
        <v/>
      </c>
      <c r="E452" s="5"/>
      <c r="F452" s="5"/>
      <c r="G452" s="9" t="str">
        <f t="shared" ref="G452:G500" si="7">IF(F452="","",IF(F452&lt;50/100*$B$5,"ضعيف",IF(F452&lt;60/100*$B$5,"مقبول",IF(F452&lt;70/100*$B$5,"مقبول مرتفع",IF(F452&lt;75/100*$B$5,"جيد",IF(F452&lt;80/100*$B$5,"جيد مرتفع",IF(F452&lt;85/100*$B$5,"جيد جداً",IF(F452&lt;90/100*$B$5,"جيد جداً مرتفع",IF(F452&lt;95/100*$B$5,"ممتاز",IF(F452&lt;=100/100*$B$5,"ممتاز مرتفع"))))))))))</f>
        <v/>
      </c>
    </row>
    <row r="453" spans="4:7" ht="29.25" customHeight="1" thickTop="1" thickBot="1" x14ac:dyDescent="0.25">
      <c r="D453" s="8" t="str">
        <f>IF(E453="","",COUNTA($E$3:E453))</f>
        <v/>
      </c>
      <c r="E453" s="5"/>
      <c r="F453" s="5"/>
      <c r="G453" s="9" t="str">
        <f t="shared" si="7"/>
        <v/>
      </c>
    </row>
    <row r="454" spans="4:7" ht="29.25" customHeight="1" thickTop="1" thickBot="1" x14ac:dyDescent="0.25">
      <c r="D454" s="8" t="str">
        <f>IF(E454="","",COUNTA($E$3:E454))</f>
        <v/>
      </c>
      <c r="E454" s="5"/>
      <c r="F454" s="5"/>
      <c r="G454" s="9" t="str">
        <f t="shared" si="7"/>
        <v/>
      </c>
    </row>
    <row r="455" spans="4:7" ht="29.25" customHeight="1" thickTop="1" thickBot="1" x14ac:dyDescent="0.25">
      <c r="D455" s="8" t="str">
        <f>IF(E455="","",COUNTA($E$3:E455))</f>
        <v/>
      </c>
      <c r="E455" s="5"/>
      <c r="F455" s="5"/>
      <c r="G455" s="9" t="str">
        <f t="shared" si="7"/>
        <v/>
      </c>
    </row>
    <row r="456" spans="4:7" ht="29.25" customHeight="1" thickTop="1" thickBot="1" x14ac:dyDescent="0.25">
      <c r="D456" s="8" t="str">
        <f>IF(E456="","",COUNTA($E$3:E456))</f>
        <v/>
      </c>
      <c r="E456" s="5"/>
      <c r="F456" s="5"/>
      <c r="G456" s="9" t="str">
        <f t="shared" si="7"/>
        <v/>
      </c>
    </row>
    <row r="457" spans="4:7" ht="29.25" customHeight="1" thickTop="1" thickBot="1" x14ac:dyDescent="0.25">
      <c r="D457" s="8" t="str">
        <f>IF(E457="","",COUNTA($E$3:E457))</f>
        <v/>
      </c>
      <c r="E457" s="5"/>
      <c r="F457" s="5"/>
      <c r="G457" s="9" t="str">
        <f t="shared" si="7"/>
        <v/>
      </c>
    </row>
    <row r="458" spans="4:7" ht="29.25" customHeight="1" thickTop="1" thickBot="1" x14ac:dyDescent="0.25">
      <c r="D458" s="8" t="str">
        <f>IF(E458="","",COUNTA($E$3:E458))</f>
        <v/>
      </c>
      <c r="E458" s="5"/>
      <c r="F458" s="5"/>
      <c r="G458" s="9" t="str">
        <f t="shared" si="7"/>
        <v/>
      </c>
    </row>
    <row r="459" spans="4:7" ht="29.25" customHeight="1" thickTop="1" thickBot="1" x14ac:dyDescent="0.25">
      <c r="D459" s="8" t="str">
        <f>IF(E459="","",COUNTA($E$3:E459))</f>
        <v/>
      </c>
      <c r="E459" s="5"/>
      <c r="F459" s="5"/>
      <c r="G459" s="9" t="str">
        <f t="shared" si="7"/>
        <v/>
      </c>
    </row>
    <row r="460" spans="4:7" ht="29.25" customHeight="1" thickTop="1" thickBot="1" x14ac:dyDescent="0.25">
      <c r="D460" s="8" t="str">
        <f>IF(E460="","",COUNTA($E$3:E460))</f>
        <v/>
      </c>
      <c r="E460" s="5"/>
      <c r="F460" s="5"/>
      <c r="G460" s="9" t="str">
        <f t="shared" si="7"/>
        <v/>
      </c>
    </row>
    <row r="461" spans="4:7" ht="29.25" customHeight="1" thickTop="1" thickBot="1" x14ac:dyDescent="0.25">
      <c r="D461" s="8" t="str">
        <f>IF(E461="","",COUNTA($E$3:E461))</f>
        <v/>
      </c>
      <c r="E461" s="5"/>
      <c r="F461" s="5"/>
      <c r="G461" s="9" t="str">
        <f t="shared" si="7"/>
        <v/>
      </c>
    </row>
    <row r="462" spans="4:7" ht="29.25" customHeight="1" thickTop="1" thickBot="1" x14ac:dyDescent="0.25">
      <c r="D462" s="8" t="str">
        <f>IF(E462="","",COUNTA($E$3:E462))</f>
        <v/>
      </c>
      <c r="E462" s="5"/>
      <c r="F462" s="5"/>
      <c r="G462" s="9" t="str">
        <f t="shared" si="7"/>
        <v/>
      </c>
    </row>
    <row r="463" spans="4:7" ht="29.25" customHeight="1" thickTop="1" thickBot="1" x14ac:dyDescent="0.25">
      <c r="D463" s="8" t="str">
        <f>IF(E463="","",COUNTA($E$3:E463))</f>
        <v/>
      </c>
      <c r="E463" s="5"/>
      <c r="F463" s="5"/>
      <c r="G463" s="9" t="str">
        <f t="shared" si="7"/>
        <v/>
      </c>
    </row>
    <row r="464" spans="4:7" ht="29.25" customHeight="1" thickTop="1" thickBot="1" x14ac:dyDescent="0.25">
      <c r="D464" s="8" t="str">
        <f>IF(E464="","",COUNTA($E$3:E464))</f>
        <v/>
      </c>
      <c r="E464" s="5"/>
      <c r="F464" s="5"/>
      <c r="G464" s="9" t="str">
        <f t="shared" si="7"/>
        <v/>
      </c>
    </row>
    <row r="465" spans="4:7" ht="29.25" customHeight="1" thickTop="1" thickBot="1" x14ac:dyDescent="0.25">
      <c r="D465" s="8" t="str">
        <f>IF(E465="","",COUNTA($E$3:E465))</f>
        <v/>
      </c>
      <c r="E465" s="5"/>
      <c r="F465" s="5"/>
      <c r="G465" s="9" t="str">
        <f t="shared" si="7"/>
        <v/>
      </c>
    </row>
    <row r="466" spans="4:7" ht="29.25" customHeight="1" thickTop="1" thickBot="1" x14ac:dyDescent="0.25">
      <c r="D466" s="8" t="str">
        <f>IF(E466="","",COUNTA($E$3:E466))</f>
        <v/>
      </c>
      <c r="E466" s="5"/>
      <c r="F466" s="5"/>
      <c r="G466" s="9" t="str">
        <f t="shared" si="7"/>
        <v/>
      </c>
    </row>
    <row r="467" spans="4:7" ht="29.25" customHeight="1" thickTop="1" thickBot="1" x14ac:dyDescent="0.25">
      <c r="D467" s="8" t="str">
        <f>IF(E467="","",COUNTA($E$3:E467))</f>
        <v/>
      </c>
      <c r="E467" s="5"/>
      <c r="F467" s="5"/>
      <c r="G467" s="9" t="str">
        <f t="shared" si="7"/>
        <v/>
      </c>
    </row>
    <row r="468" spans="4:7" ht="29.25" customHeight="1" thickTop="1" thickBot="1" x14ac:dyDescent="0.25">
      <c r="D468" s="8" t="str">
        <f>IF(E468="","",COUNTA($E$3:E468))</f>
        <v/>
      </c>
      <c r="E468" s="5"/>
      <c r="F468" s="5"/>
      <c r="G468" s="9" t="str">
        <f t="shared" si="7"/>
        <v/>
      </c>
    </row>
    <row r="469" spans="4:7" ht="29.25" customHeight="1" thickTop="1" thickBot="1" x14ac:dyDescent="0.25">
      <c r="D469" s="8" t="str">
        <f>IF(E469="","",COUNTA($E$3:E469))</f>
        <v/>
      </c>
      <c r="E469" s="5"/>
      <c r="F469" s="5"/>
      <c r="G469" s="9" t="str">
        <f t="shared" si="7"/>
        <v/>
      </c>
    </row>
    <row r="470" spans="4:7" ht="29.25" customHeight="1" thickTop="1" thickBot="1" x14ac:dyDescent="0.25">
      <c r="D470" s="8" t="str">
        <f>IF(E470="","",COUNTA($E$3:E470))</f>
        <v/>
      </c>
      <c r="E470" s="5"/>
      <c r="F470" s="5"/>
      <c r="G470" s="9" t="str">
        <f t="shared" si="7"/>
        <v/>
      </c>
    </row>
    <row r="471" spans="4:7" ht="29.25" customHeight="1" thickTop="1" thickBot="1" x14ac:dyDescent="0.25">
      <c r="D471" s="8" t="str">
        <f>IF(E471="","",COUNTA($E$3:E471))</f>
        <v/>
      </c>
      <c r="E471" s="5"/>
      <c r="F471" s="5"/>
      <c r="G471" s="9" t="str">
        <f t="shared" si="7"/>
        <v/>
      </c>
    </row>
    <row r="472" spans="4:7" ht="29.25" customHeight="1" thickTop="1" thickBot="1" x14ac:dyDescent="0.25">
      <c r="D472" s="8" t="str">
        <f>IF(E472="","",COUNTA($E$3:E472))</f>
        <v/>
      </c>
      <c r="E472" s="5"/>
      <c r="F472" s="5"/>
      <c r="G472" s="9" t="str">
        <f t="shared" si="7"/>
        <v/>
      </c>
    </row>
    <row r="473" spans="4:7" ht="29.25" customHeight="1" thickTop="1" thickBot="1" x14ac:dyDescent="0.25">
      <c r="D473" s="8" t="str">
        <f>IF(E473="","",COUNTA($E$3:E473))</f>
        <v/>
      </c>
      <c r="E473" s="5"/>
      <c r="F473" s="5"/>
      <c r="G473" s="9" t="str">
        <f t="shared" si="7"/>
        <v/>
      </c>
    </row>
    <row r="474" spans="4:7" ht="29.25" customHeight="1" thickTop="1" thickBot="1" x14ac:dyDescent="0.25">
      <c r="D474" s="8" t="str">
        <f>IF(E474="","",COUNTA($E$3:E474))</f>
        <v/>
      </c>
      <c r="E474" s="5"/>
      <c r="F474" s="5"/>
      <c r="G474" s="9" t="str">
        <f t="shared" si="7"/>
        <v/>
      </c>
    </row>
    <row r="475" spans="4:7" ht="29.25" customHeight="1" thickTop="1" thickBot="1" x14ac:dyDescent="0.25">
      <c r="D475" s="8" t="str">
        <f>IF(E475="","",COUNTA($E$3:E475))</f>
        <v/>
      </c>
      <c r="E475" s="5"/>
      <c r="F475" s="5"/>
      <c r="G475" s="9" t="str">
        <f t="shared" si="7"/>
        <v/>
      </c>
    </row>
    <row r="476" spans="4:7" ht="29.25" customHeight="1" thickTop="1" thickBot="1" x14ac:dyDescent="0.25">
      <c r="D476" s="8" t="str">
        <f>IF(E476="","",COUNTA($E$3:E476))</f>
        <v/>
      </c>
      <c r="E476" s="5"/>
      <c r="F476" s="5"/>
      <c r="G476" s="9" t="str">
        <f t="shared" si="7"/>
        <v/>
      </c>
    </row>
    <row r="477" spans="4:7" ht="29.25" customHeight="1" thickTop="1" thickBot="1" x14ac:dyDescent="0.25">
      <c r="D477" s="8" t="str">
        <f>IF(E477="","",COUNTA($E$3:E477))</f>
        <v/>
      </c>
      <c r="E477" s="5"/>
      <c r="F477" s="5"/>
      <c r="G477" s="9" t="str">
        <f t="shared" si="7"/>
        <v/>
      </c>
    </row>
    <row r="478" spans="4:7" ht="29.25" customHeight="1" thickTop="1" thickBot="1" x14ac:dyDescent="0.25">
      <c r="D478" s="8" t="str">
        <f>IF(E478="","",COUNTA($E$3:E478))</f>
        <v/>
      </c>
      <c r="E478" s="5"/>
      <c r="F478" s="5"/>
      <c r="G478" s="9" t="str">
        <f t="shared" si="7"/>
        <v/>
      </c>
    </row>
    <row r="479" spans="4:7" ht="29.25" customHeight="1" thickTop="1" thickBot="1" x14ac:dyDescent="0.25">
      <c r="D479" s="8" t="str">
        <f>IF(E479="","",COUNTA($E$3:E479))</f>
        <v/>
      </c>
      <c r="E479" s="5"/>
      <c r="F479" s="5"/>
      <c r="G479" s="9" t="str">
        <f t="shared" si="7"/>
        <v/>
      </c>
    </row>
    <row r="480" spans="4:7" ht="29.25" customHeight="1" thickTop="1" thickBot="1" x14ac:dyDescent="0.25">
      <c r="D480" s="8" t="str">
        <f>IF(E480="","",COUNTA($E$3:E480))</f>
        <v/>
      </c>
      <c r="E480" s="5"/>
      <c r="F480" s="5"/>
      <c r="G480" s="9" t="str">
        <f t="shared" si="7"/>
        <v/>
      </c>
    </row>
    <row r="481" spans="4:7" ht="29.25" customHeight="1" thickTop="1" thickBot="1" x14ac:dyDescent="0.25">
      <c r="D481" s="8" t="str">
        <f>IF(E481="","",COUNTA($E$3:E481))</f>
        <v/>
      </c>
      <c r="E481" s="5"/>
      <c r="F481" s="5"/>
      <c r="G481" s="9" t="str">
        <f t="shared" si="7"/>
        <v/>
      </c>
    </row>
    <row r="482" spans="4:7" ht="29.25" customHeight="1" thickTop="1" thickBot="1" x14ac:dyDescent="0.25">
      <c r="D482" s="8" t="str">
        <f>IF(E482="","",COUNTA($E$3:E482))</f>
        <v/>
      </c>
      <c r="E482" s="5"/>
      <c r="F482" s="5"/>
      <c r="G482" s="9" t="str">
        <f t="shared" si="7"/>
        <v/>
      </c>
    </row>
    <row r="483" spans="4:7" ht="29.25" customHeight="1" thickTop="1" thickBot="1" x14ac:dyDescent="0.25">
      <c r="D483" s="8" t="str">
        <f>IF(E483="","",COUNTA($E$3:E483))</f>
        <v/>
      </c>
      <c r="E483" s="5"/>
      <c r="F483" s="5"/>
      <c r="G483" s="9" t="str">
        <f t="shared" si="7"/>
        <v/>
      </c>
    </row>
    <row r="484" spans="4:7" ht="29.25" customHeight="1" thickTop="1" thickBot="1" x14ac:dyDescent="0.25">
      <c r="D484" s="8" t="str">
        <f>IF(E484="","",COUNTA($E$3:E484))</f>
        <v/>
      </c>
      <c r="E484" s="5"/>
      <c r="F484" s="5"/>
      <c r="G484" s="9" t="str">
        <f t="shared" si="7"/>
        <v/>
      </c>
    </row>
    <row r="485" spans="4:7" ht="29.25" customHeight="1" thickTop="1" thickBot="1" x14ac:dyDescent="0.25">
      <c r="D485" s="8" t="str">
        <f>IF(E485="","",COUNTA($E$3:E485))</f>
        <v/>
      </c>
      <c r="E485" s="5"/>
      <c r="F485" s="5"/>
      <c r="G485" s="9" t="str">
        <f t="shared" si="7"/>
        <v/>
      </c>
    </row>
    <row r="486" spans="4:7" ht="29.25" customHeight="1" thickTop="1" thickBot="1" x14ac:dyDescent="0.25">
      <c r="D486" s="8" t="str">
        <f>IF(E486="","",COUNTA($E$3:E486))</f>
        <v/>
      </c>
      <c r="E486" s="5"/>
      <c r="F486" s="5"/>
      <c r="G486" s="9" t="str">
        <f t="shared" si="7"/>
        <v/>
      </c>
    </row>
    <row r="487" spans="4:7" ht="29.25" customHeight="1" thickTop="1" thickBot="1" x14ac:dyDescent="0.25">
      <c r="D487" s="8" t="str">
        <f>IF(E487="","",COUNTA($E$3:E487))</f>
        <v/>
      </c>
      <c r="E487" s="5"/>
      <c r="F487" s="5"/>
      <c r="G487" s="9" t="str">
        <f t="shared" si="7"/>
        <v/>
      </c>
    </row>
    <row r="488" spans="4:7" ht="29.25" customHeight="1" thickTop="1" thickBot="1" x14ac:dyDescent="0.25">
      <c r="D488" s="8" t="str">
        <f>IF(E488="","",COUNTA($E$3:E488))</f>
        <v/>
      </c>
      <c r="E488" s="5"/>
      <c r="F488" s="5"/>
      <c r="G488" s="9" t="str">
        <f t="shared" si="7"/>
        <v/>
      </c>
    </row>
    <row r="489" spans="4:7" ht="29.25" customHeight="1" thickTop="1" thickBot="1" x14ac:dyDescent="0.25">
      <c r="D489" s="8" t="str">
        <f>IF(E489="","",COUNTA($E$3:E489))</f>
        <v/>
      </c>
      <c r="E489" s="5"/>
      <c r="F489" s="5"/>
      <c r="G489" s="9" t="str">
        <f t="shared" si="7"/>
        <v/>
      </c>
    </row>
    <row r="490" spans="4:7" ht="29.25" customHeight="1" thickTop="1" thickBot="1" x14ac:dyDescent="0.25">
      <c r="D490" s="8" t="str">
        <f>IF(E490="","",COUNTA($E$3:E490))</f>
        <v/>
      </c>
      <c r="E490" s="5"/>
      <c r="F490" s="5"/>
      <c r="G490" s="9" t="str">
        <f t="shared" si="7"/>
        <v/>
      </c>
    </row>
    <row r="491" spans="4:7" ht="29.25" customHeight="1" thickTop="1" thickBot="1" x14ac:dyDescent="0.25">
      <c r="D491" s="8" t="str">
        <f>IF(E491="","",COUNTA($E$3:E491))</f>
        <v/>
      </c>
      <c r="E491" s="5"/>
      <c r="F491" s="5"/>
      <c r="G491" s="9" t="str">
        <f t="shared" si="7"/>
        <v/>
      </c>
    </row>
    <row r="492" spans="4:7" ht="29.25" customHeight="1" thickTop="1" thickBot="1" x14ac:dyDescent="0.25">
      <c r="D492" s="8" t="str">
        <f>IF(E492="","",COUNTA($E$3:E492))</f>
        <v/>
      </c>
      <c r="E492" s="5"/>
      <c r="F492" s="5"/>
      <c r="G492" s="9" t="str">
        <f t="shared" si="7"/>
        <v/>
      </c>
    </row>
    <row r="493" spans="4:7" ht="29.25" customHeight="1" thickTop="1" thickBot="1" x14ac:dyDescent="0.25">
      <c r="D493" s="8" t="str">
        <f>IF(E493="","",COUNTA($E$3:E493))</f>
        <v/>
      </c>
      <c r="E493" s="5"/>
      <c r="F493" s="5"/>
      <c r="G493" s="9" t="str">
        <f t="shared" si="7"/>
        <v/>
      </c>
    </row>
    <row r="494" spans="4:7" ht="29.25" customHeight="1" thickTop="1" thickBot="1" x14ac:dyDescent="0.25">
      <c r="D494" s="8" t="str">
        <f>IF(E494="","",COUNTA($E$3:E494))</f>
        <v/>
      </c>
      <c r="E494" s="5"/>
      <c r="F494" s="5"/>
      <c r="G494" s="9" t="str">
        <f t="shared" si="7"/>
        <v/>
      </c>
    </row>
    <row r="495" spans="4:7" ht="29.25" customHeight="1" thickTop="1" thickBot="1" x14ac:dyDescent="0.25">
      <c r="D495" s="8" t="str">
        <f>IF(E495="","",COUNTA($E$3:E495))</f>
        <v/>
      </c>
      <c r="E495" s="5"/>
      <c r="F495" s="5"/>
      <c r="G495" s="9" t="str">
        <f t="shared" si="7"/>
        <v/>
      </c>
    </row>
    <row r="496" spans="4:7" ht="29.25" customHeight="1" thickTop="1" thickBot="1" x14ac:dyDescent="0.25">
      <c r="D496" s="8" t="str">
        <f>IF(E496="","",COUNTA($E$3:E496))</f>
        <v/>
      </c>
      <c r="E496" s="5"/>
      <c r="F496" s="5"/>
      <c r="G496" s="9" t="str">
        <f t="shared" si="7"/>
        <v/>
      </c>
    </row>
    <row r="497" spans="4:7" ht="29.25" customHeight="1" thickTop="1" thickBot="1" x14ac:dyDescent="0.25">
      <c r="D497" s="8" t="str">
        <f>IF(E497="","",COUNTA($E$3:E497))</f>
        <v/>
      </c>
      <c r="E497" s="5"/>
      <c r="F497" s="5"/>
      <c r="G497" s="9" t="str">
        <f t="shared" si="7"/>
        <v/>
      </c>
    </row>
    <row r="498" spans="4:7" ht="29.25" customHeight="1" thickTop="1" thickBot="1" x14ac:dyDescent="0.25">
      <c r="D498" s="8" t="str">
        <f>IF(E498="","",COUNTA($E$3:E498))</f>
        <v/>
      </c>
      <c r="E498" s="5"/>
      <c r="F498" s="5"/>
      <c r="G498" s="9" t="str">
        <f t="shared" si="7"/>
        <v/>
      </c>
    </row>
    <row r="499" spans="4:7" ht="29.25" customHeight="1" thickTop="1" thickBot="1" x14ac:dyDescent="0.25">
      <c r="D499" s="8" t="str">
        <f>IF(E499="","",COUNTA($E$3:E499))</f>
        <v/>
      </c>
      <c r="E499" s="5"/>
      <c r="F499" s="5"/>
      <c r="G499" s="9" t="str">
        <f t="shared" si="7"/>
        <v/>
      </c>
    </row>
    <row r="500" spans="4:7" ht="29.25" customHeight="1" thickTop="1" thickBot="1" x14ac:dyDescent="0.25">
      <c r="D500" s="8" t="str">
        <f>IF(E500="","",COUNTA($E$3:E500))</f>
        <v/>
      </c>
      <c r="E500" s="5"/>
      <c r="F500" s="5"/>
      <c r="G500" s="9" t="str">
        <f t="shared" si="7"/>
        <v/>
      </c>
    </row>
    <row r="501" spans="4:7" ht="29.25" customHeight="1" thickTop="1" x14ac:dyDescent="0.2"/>
  </sheetData>
  <sheetProtection password="CA58" sheet="1" objects="1" scenarios="1"/>
  <conditionalFormatting sqref="G3:G500">
    <cfRule type="containsText" dxfId="2" priority="2" operator="containsText" text="ضعيف">
      <formula>NOT(ISERROR(SEARCH("ضعيف",G3)))</formula>
    </cfRule>
    <cfRule type="containsText" dxfId="1" priority="1" operator="containsText" text="مقبول">
      <formula>NOT(ISERROR(SEARCH("مقبول",G3)))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showGridLines="0" rightToLeft="1" workbookViewId="0"/>
  </sheetViews>
  <sheetFormatPr defaultRowHeight="30" customHeight="1" x14ac:dyDescent="0.2"/>
  <cols>
    <col min="1" max="1" width="9" style="7"/>
    <col min="2" max="2" width="21.375" style="7" customWidth="1"/>
    <col min="3" max="16384" width="9" style="7"/>
  </cols>
  <sheetData>
    <row r="1" spans="2:7" ht="30" customHeight="1" thickBot="1" x14ac:dyDescent="0.25"/>
    <row r="2" spans="2:7" ht="30" customHeight="1" thickTop="1" thickBot="1" x14ac:dyDescent="0.25">
      <c r="C2" s="10" t="s">
        <v>0</v>
      </c>
      <c r="D2" s="11"/>
      <c r="E2" s="12">
        <f>الدرجات!B2</f>
        <v>0</v>
      </c>
      <c r="F2" s="13"/>
    </row>
    <row r="3" spans="2:7" ht="30" customHeight="1" thickTop="1" thickBot="1" x14ac:dyDescent="0.25">
      <c r="C3" s="10" t="s">
        <v>1</v>
      </c>
      <c r="D3" s="11"/>
      <c r="E3" s="12">
        <f>الدرجات!B3</f>
        <v>0</v>
      </c>
      <c r="F3" s="13"/>
    </row>
    <row r="4" spans="2:7" ht="30" customHeight="1" thickTop="1" thickBot="1" x14ac:dyDescent="0.25">
      <c r="C4" s="10" t="s">
        <v>2</v>
      </c>
      <c r="D4" s="11"/>
      <c r="E4" s="12">
        <f>الدرجات!B4</f>
        <v>0</v>
      </c>
      <c r="F4" s="13"/>
    </row>
    <row r="5" spans="2:7" ht="30" customHeight="1" thickTop="1" thickBot="1" x14ac:dyDescent="0.25"/>
    <row r="6" spans="2:7" ht="30" customHeight="1" thickTop="1" thickBot="1" x14ac:dyDescent="0.25">
      <c r="B6" s="14" t="s">
        <v>9</v>
      </c>
      <c r="C6" s="14"/>
      <c r="D6" s="14"/>
      <c r="E6" s="14"/>
      <c r="F6" s="14">
        <f>COUNTA(الدرجات!F3:F500)</f>
        <v>0</v>
      </c>
      <c r="G6" s="14"/>
    </row>
    <row r="7" spans="2:7" ht="30" customHeight="1" thickTop="1" thickBot="1" x14ac:dyDescent="0.25">
      <c r="B7" s="14" t="s">
        <v>10</v>
      </c>
      <c r="C7" s="14"/>
      <c r="D7" s="14"/>
      <c r="E7" s="14"/>
      <c r="F7" s="14">
        <f>SUM(الدرجات!F3:F500)</f>
        <v>0</v>
      </c>
      <c r="G7" s="14"/>
    </row>
    <row r="8" spans="2:7" ht="30" customHeight="1" thickTop="1" thickBot="1" x14ac:dyDescent="0.25">
      <c r="B8" s="14" t="s">
        <v>11</v>
      </c>
      <c r="C8" s="14"/>
      <c r="D8" s="14"/>
      <c r="E8" s="14"/>
      <c r="F8" s="15" t="e">
        <f>AVERAGE(الدرجات!F3:F500)</f>
        <v>#DIV/0!</v>
      </c>
      <c r="G8" s="15"/>
    </row>
    <row r="9" spans="2:7" ht="30" customHeight="1" thickTop="1" thickBot="1" x14ac:dyDescent="0.25">
      <c r="B9" s="14" t="s">
        <v>12</v>
      </c>
      <c r="C9" s="14"/>
      <c r="D9" s="14"/>
      <c r="E9" s="14"/>
      <c r="F9" s="14">
        <f>COUNTIF(الدرجات!G3:G500,"ممتاز مرتفع")</f>
        <v>0</v>
      </c>
      <c r="G9" s="14"/>
    </row>
    <row r="10" spans="2:7" ht="30" customHeight="1" thickTop="1" thickBot="1" x14ac:dyDescent="0.25">
      <c r="B10" s="14" t="s">
        <v>13</v>
      </c>
      <c r="C10" s="14"/>
      <c r="D10" s="14"/>
      <c r="E10" s="14"/>
      <c r="F10" s="14">
        <f>COUNTIF(الدرجات!G3:G500,"ممتاز")</f>
        <v>0</v>
      </c>
      <c r="G10" s="14"/>
    </row>
    <row r="11" spans="2:7" ht="30" customHeight="1" thickTop="1" thickBot="1" x14ac:dyDescent="0.25">
      <c r="B11" s="14" t="s">
        <v>14</v>
      </c>
      <c r="C11" s="14"/>
      <c r="D11" s="14"/>
      <c r="E11" s="14"/>
      <c r="F11" s="14">
        <f>COUNTIF(الدرجات!G3:G500,"جيد جداً مرتفع")</f>
        <v>0</v>
      </c>
      <c r="G11" s="14"/>
    </row>
    <row r="12" spans="2:7" ht="30" customHeight="1" thickTop="1" thickBot="1" x14ac:dyDescent="0.25">
      <c r="B12" s="14" t="s">
        <v>15</v>
      </c>
      <c r="C12" s="14"/>
      <c r="D12" s="14"/>
      <c r="E12" s="14"/>
      <c r="F12" s="14">
        <f>COUNTIF(الدرجات!G3:G500,"جيد جداً")</f>
        <v>0</v>
      </c>
      <c r="G12" s="14"/>
    </row>
    <row r="13" spans="2:7" ht="30" customHeight="1" thickTop="1" thickBot="1" x14ac:dyDescent="0.25">
      <c r="B13" s="14" t="s">
        <v>16</v>
      </c>
      <c r="C13" s="14"/>
      <c r="D13" s="14"/>
      <c r="E13" s="14"/>
      <c r="F13" s="14">
        <f>COUNTIF(الدرجات!G3:G500,"جيد مرتفع")</f>
        <v>0</v>
      </c>
      <c r="G13" s="14"/>
    </row>
    <row r="14" spans="2:7" ht="30" customHeight="1" thickTop="1" thickBot="1" x14ac:dyDescent="0.25">
      <c r="B14" s="14" t="s">
        <v>17</v>
      </c>
      <c r="C14" s="14"/>
      <c r="D14" s="14"/>
      <c r="E14" s="14"/>
      <c r="F14" s="14">
        <f>COUNTIF(الدرجات!G3:G500,"جيد")</f>
        <v>0</v>
      </c>
      <c r="G14" s="14"/>
    </row>
    <row r="15" spans="2:7" ht="30" customHeight="1" thickTop="1" thickBot="1" x14ac:dyDescent="0.25">
      <c r="B15" s="14" t="s">
        <v>18</v>
      </c>
      <c r="C15" s="14"/>
      <c r="D15" s="14"/>
      <c r="E15" s="14"/>
      <c r="F15" s="14">
        <f>COUNTIF(الدرجات!G3:G500,"مقبول مرتفع")</f>
        <v>0</v>
      </c>
      <c r="G15" s="14"/>
    </row>
    <row r="16" spans="2:7" ht="30" customHeight="1" thickTop="1" thickBot="1" x14ac:dyDescent="0.25">
      <c r="B16" s="14" t="s">
        <v>19</v>
      </c>
      <c r="C16" s="14"/>
      <c r="D16" s="14"/>
      <c r="E16" s="14"/>
      <c r="F16" s="14">
        <f>COUNTIF(الدرجات!G3:G500,"مقبول")</f>
        <v>0</v>
      </c>
      <c r="G16" s="14"/>
    </row>
    <row r="17" spans="2:7" ht="30" customHeight="1" thickTop="1" thickBot="1" x14ac:dyDescent="0.25">
      <c r="B17" s="14" t="s">
        <v>20</v>
      </c>
      <c r="C17" s="14"/>
      <c r="D17" s="14"/>
      <c r="E17" s="14"/>
      <c r="F17" s="14">
        <f>COUNTIF(الدرجات!G3:G500,"ضعيف")</f>
        <v>0</v>
      </c>
      <c r="G17" s="14"/>
    </row>
    <row r="18" spans="2:7" ht="30" customHeight="1" thickTop="1" x14ac:dyDescent="0.2"/>
  </sheetData>
  <sheetProtection password="CA58" sheet="1" objects="1" scenarios="1"/>
  <mergeCells count="30">
    <mergeCell ref="B17:E17"/>
    <mergeCell ref="F13:G13"/>
    <mergeCell ref="F14:G14"/>
    <mergeCell ref="F15:G15"/>
    <mergeCell ref="F16:G16"/>
    <mergeCell ref="F17:G17"/>
    <mergeCell ref="B16:E16"/>
    <mergeCell ref="B12:E12"/>
    <mergeCell ref="F12:G12"/>
    <mergeCell ref="B13:E13"/>
    <mergeCell ref="B14:E14"/>
    <mergeCell ref="B15:E15"/>
    <mergeCell ref="B9:E9"/>
    <mergeCell ref="F9:G9"/>
    <mergeCell ref="B10:E10"/>
    <mergeCell ref="F10:G10"/>
    <mergeCell ref="B11:E11"/>
    <mergeCell ref="F11:G11"/>
    <mergeCell ref="B6:E6"/>
    <mergeCell ref="F6:G6"/>
    <mergeCell ref="B7:E7"/>
    <mergeCell ref="F7:G7"/>
    <mergeCell ref="B8:E8"/>
    <mergeCell ref="F8:G8"/>
    <mergeCell ref="C2:D2"/>
    <mergeCell ref="C3:D3"/>
    <mergeCell ref="C4:D4"/>
    <mergeCell ref="E2:F2"/>
    <mergeCell ref="E3:F3"/>
    <mergeCell ref="E4:F4"/>
  </mergeCells>
  <conditionalFormatting sqref="E2:F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التعليمات</vt:lpstr>
      <vt:lpstr>الدرجات</vt:lpstr>
      <vt:lpstr>الاحصائيات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2022-10-04T16:25:57Z</dcterms:modified>
</cp:coreProperties>
</file>