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8CFA374-A1E0-8B43-BD78-74BA437A426A}" xr6:coauthVersionLast="47" xr6:coauthVersionMax="47" xr10:uidLastSave="{00000000-0000-0000-0000-000000000000}"/>
  <bookViews>
    <workbookView xWindow="-108" yWindow="-108" windowWidth="23256" windowHeight="12456" activeTab="5" xr2:uid="{E4EC4ACE-FF71-40E2-B2B1-819A6355798A}"/>
  </bookViews>
  <sheets>
    <sheet name="البيانات الاساسية" sheetId="1" r:id="rId1"/>
    <sheet name="بيانات القوائم المنسدلة" sheetId="2" state="hidden" r:id="rId2"/>
    <sheet name="تقرير تحليل الدرجات" sheetId="4" r:id="rId3"/>
    <sheet name="العشر اوائل" sheetId="13" r:id="rId4"/>
    <sheet name="شهادة طالب" sheetId="14" r:id="rId5"/>
    <sheet name="شهادة طالبة" sheetId="15" r:id="rId6"/>
    <sheet name="TWitter@m966t" sheetId="7" r:id="rId7"/>
  </sheets>
  <definedNames>
    <definedName name="_xlcn.WorksheetConnection_البياناتالاساسيةA17B807" hidden="1">'البيانات الاساسية'!$A$17:$B$807</definedName>
    <definedName name="_xlcn.WorksheetConnection_تحليلماجد.xlsxالجدول1" hidden="1">الجدول1[]</definedName>
    <definedName name="data1">'البيانات الاساسية'!$A$18:$B$807</definedName>
    <definedName name="marks">'البيانات الاساسية'!$B$18:$B$807</definedName>
    <definedName name="names">'البيانات الاساسية'!$A$18:$A$807</definedName>
    <definedName name="_xlnm.Print_Area" localSheetId="4">'شهادة طالب'!$A$1:$M$28</definedName>
    <definedName name="_xlnm.Print_Area" localSheetId="5">'شهادة طالبة'!$A$1:$M$28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البيانات الاساسية!$A$17:$B$807"/>
          <x15:modelTable id="الجدول1" name="الجدول1" connection="WorksheetConnection_تحليل ماجد.xlsx!الجدول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5" l="1"/>
  <c r="J20" i="15"/>
  <c r="H20" i="15"/>
  <c r="F19" i="15"/>
  <c r="J20" i="14"/>
  <c r="C13" i="13"/>
  <c r="H20" i="14"/>
  <c r="A24" i="14"/>
  <c r="D47" i="4"/>
  <c r="C8" i="4"/>
  <c r="F19" i="14"/>
  <c r="D12" i="4"/>
  <c r="D15" i="4"/>
  <c r="C7" i="4"/>
  <c r="X13" i="1"/>
  <c r="U21" i="1"/>
  <c r="R17" i="1" a="1"/>
  <c r="R17" i="1"/>
  <c r="B23" i="13"/>
  <c r="G19" i="13"/>
  <c r="F19" i="13"/>
  <c r="E19" i="13"/>
  <c r="D19" i="13"/>
  <c r="C19" i="13"/>
  <c r="D16" i="13"/>
  <c r="C14" i="13"/>
  <c r="C12" i="13"/>
  <c r="C11" i="13"/>
  <c r="P14" i="1"/>
  <c r="C21" i="1"/>
  <c r="D21" i="1"/>
  <c r="C22" i="1"/>
  <c r="D22" i="1"/>
  <c r="O13" i="1"/>
  <c r="D271" i="1"/>
  <c r="D414" i="1"/>
  <c r="D477" i="1"/>
  <c r="D581" i="1"/>
  <c r="D694" i="1"/>
  <c r="C18" i="1"/>
  <c r="D18" i="1"/>
  <c r="C19" i="1"/>
  <c r="D19" i="1"/>
  <c r="C20" i="1"/>
  <c r="D20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D529" i="1"/>
  <c r="C530" i="1"/>
  <c r="D530" i="1"/>
  <c r="C531" i="1"/>
  <c r="D531" i="1"/>
  <c r="C532" i="1"/>
  <c r="D532" i="1"/>
  <c r="C533" i="1"/>
  <c r="D533" i="1"/>
  <c r="C534" i="1"/>
  <c r="D534" i="1"/>
  <c r="C535" i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C558" i="1"/>
  <c r="D558" i="1"/>
  <c r="C559" i="1"/>
  <c r="D559" i="1"/>
  <c r="C560" i="1"/>
  <c r="D560" i="1"/>
  <c r="C561" i="1"/>
  <c r="D561" i="1"/>
  <c r="C562" i="1"/>
  <c r="D562" i="1"/>
  <c r="C563" i="1"/>
  <c r="D563" i="1"/>
  <c r="C564" i="1"/>
  <c r="D564" i="1"/>
  <c r="C565" i="1"/>
  <c r="D565" i="1"/>
  <c r="C566" i="1"/>
  <c r="D566" i="1"/>
  <c r="C567" i="1"/>
  <c r="D567" i="1"/>
  <c r="C568" i="1"/>
  <c r="D568" i="1"/>
  <c r="C569" i="1"/>
  <c r="D569" i="1"/>
  <c r="C570" i="1"/>
  <c r="D570" i="1"/>
  <c r="C571" i="1"/>
  <c r="D571" i="1"/>
  <c r="C572" i="1"/>
  <c r="D572" i="1"/>
  <c r="C573" i="1"/>
  <c r="D573" i="1"/>
  <c r="C574" i="1"/>
  <c r="D574" i="1"/>
  <c r="C575" i="1"/>
  <c r="D575" i="1"/>
  <c r="C576" i="1"/>
  <c r="D576" i="1"/>
  <c r="C577" i="1"/>
  <c r="D577" i="1"/>
  <c r="C578" i="1"/>
  <c r="D578" i="1"/>
  <c r="C579" i="1"/>
  <c r="D579" i="1"/>
  <c r="C580" i="1"/>
  <c r="D580" i="1"/>
  <c r="C581" i="1"/>
  <c r="C582" i="1"/>
  <c r="D582" i="1"/>
  <c r="C583" i="1"/>
  <c r="D583" i="1"/>
  <c r="C584" i="1"/>
  <c r="D584" i="1"/>
  <c r="C585" i="1"/>
  <c r="D585" i="1"/>
  <c r="C586" i="1"/>
  <c r="D586" i="1"/>
  <c r="C587" i="1"/>
  <c r="D587" i="1"/>
  <c r="C588" i="1"/>
  <c r="D588" i="1"/>
  <c r="C589" i="1"/>
  <c r="D589" i="1"/>
  <c r="C590" i="1"/>
  <c r="D590" i="1"/>
  <c r="C591" i="1"/>
  <c r="D591" i="1"/>
  <c r="C592" i="1"/>
  <c r="D592" i="1"/>
  <c r="C593" i="1"/>
  <c r="D593" i="1"/>
  <c r="C594" i="1"/>
  <c r="D594" i="1"/>
  <c r="C595" i="1"/>
  <c r="D595" i="1"/>
  <c r="C596" i="1"/>
  <c r="D596" i="1"/>
  <c r="C597" i="1"/>
  <c r="D597" i="1"/>
  <c r="C598" i="1"/>
  <c r="D598" i="1"/>
  <c r="C599" i="1"/>
  <c r="D599" i="1"/>
  <c r="C600" i="1"/>
  <c r="D600" i="1"/>
  <c r="C601" i="1"/>
  <c r="D601" i="1"/>
  <c r="C602" i="1"/>
  <c r="D602" i="1"/>
  <c r="C603" i="1"/>
  <c r="D603" i="1"/>
  <c r="C604" i="1"/>
  <c r="D604" i="1"/>
  <c r="C605" i="1"/>
  <c r="D605" i="1"/>
  <c r="C606" i="1"/>
  <c r="D606" i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D613" i="1"/>
  <c r="C614" i="1"/>
  <c r="D614" i="1"/>
  <c r="C615" i="1"/>
  <c r="D615" i="1"/>
  <c r="C616" i="1"/>
  <c r="D616" i="1"/>
  <c r="C617" i="1"/>
  <c r="D617" i="1"/>
  <c r="C618" i="1"/>
  <c r="D618" i="1"/>
  <c r="C619" i="1"/>
  <c r="D619" i="1"/>
  <c r="C620" i="1"/>
  <c r="D620" i="1"/>
  <c r="C621" i="1"/>
  <c r="D621" i="1"/>
  <c r="C622" i="1"/>
  <c r="D622" i="1"/>
  <c r="C623" i="1"/>
  <c r="D623" i="1"/>
  <c r="C624" i="1"/>
  <c r="D624" i="1"/>
  <c r="C625" i="1"/>
  <c r="D625" i="1"/>
  <c r="C626" i="1"/>
  <c r="D626" i="1"/>
  <c r="C627" i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C641" i="1"/>
  <c r="D641" i="1"/>
  <c r="C642" i="1"/>
  <c r="D642" i="1"/>
  <c r="C643" i="1"/>
  <c r="D643" i="1"/>
  <c r="C644" i="1"/>
  <c r="D644" i="1"/>
  <c r="C645" i="1"/>
  <c r="D645" i="1"/>
  <c r="C646" i="1"/>
  <c r="D646" i="1"/>
  <c r="C647" i="1"/>
  <c r="D647" i="1"/>
  <c r="C648" i="1"/>
  <c r="D648" i="1"/>
  <c r="C649" i="1"/>
  <c r="D649" i="1"/>
  <c r="C650" i="1"/>
  <c r="D650" i="1"/>
  <c r="C651" i="1"/>
  <c r="D651" i="1"/>
  <c r="C652" i="1"/>
  <c r="D652" i="1"/>
  <c r="C653" i="1"/>
  <c r="D653" i="1"/>
  <c r="C654" i="1"/>
  <c r="D654" i="1"/>
  <c r="C655" i="1"/>
  <c r="D655" i="1"/>
  <c r="C656" i="1"/>
  <c r="D656" i="1"/>
  <c r="C657" i="1"/>
  <c r="D657" i="1"/>
  <c r="C658" i="1"/>
  <c r="D658" i="1"/>
  <c r="C659" i="1"/>
  <c r="D659" i="1"/>
  <c r="C660" i="1"/>
  <c r="D660" i="1"/>
  <c r="C661" i="1"/>
  <c r="D661" i="1"/>
  <c r="C662" i="1"/>
  <c r="D662" i="1"/>
  <c r="C663" i="1"/>
  <c r="D663" i="1"/>
  <c r="C664" i="1"/>
  <c r="D664" i="1"/>
  <c r="C665" i="1"/>
  <c r="D665" i="1"/>
  <c r="C666" i="1"/>
  <c r="D666" i="1"/>
  <c r="C667" i="1"/>
  <c r="D667" i="1"/>
  <c r="C668" i="1"/>
  <c r="D668" i="1"/>
  <c r="C669" i="1"/>
  <c r="D669" i="1"/>
  <c r="C670" i="1"/>
  <c r="D670" i="1"/>
  <c r="C671" i="1"/>
  <c r="D671" i="1"/>
  <c r="C672" i="1"/>
  <c r="D672" i="1"/>
  <c r="C673" i="1"/>
  <c r="D673" i="1"/>
  <c r="C674" i="1"/>
  <c r="D674" i="1"/>
  <c r="C675" i="1"/>
  <c r="D675" i="1"/>
  <c r="C676" i="1"/>
  <c r="D676" i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D687" i="1"/>
  <c r="C688" i="1"/>
  <c r="D688" i="1"/>
  <c r="C689" i="1"/>
  <c r="D689" i="1"/>
  <c r="C690" i="1"/>
  <c r="D690" i="1"/>
  <c r="C691" i="1"/>
  <c r="D691" i="1"/>
  <c r="C692" i="1"/>
  <c r="D692" i="1"/>
  <c r="C693" i="1"/>
  <c r="D693" i="1"/>
  <c r="C694" i="1"/>
  <c r="C695" i="1"/>
  <c r="D695" i="1"/>
  <c r="C696" i="1"/>
  <c r="D696" i="1"/>
  <c r="C697" i="1"/>
  <c r="D697" i="1"/>
  <c r="C698" i="1"/>
  <c r="D698" i="1"/>
  <c r="C699" i="1"/>
  <c r="D699" i="1"/>
  <c r="C700" i="1"/>
  <c r="D700" i="1"/>
  <c r="C701" i="1"/>
  <c r="D701" i="1"/>
  <c r="C702" i="1"/>
  <c r="D702" i="1"/>
  <c r="C703" i="1"/>
  <c r="D703" i="1"/>
  <c r="C704" i="1"/>
  <c r="D704" i="1"/>
  <c r="C705" i="1"/>
  <c r="D705" i="1"/>
  <c r="C706" i="1"/>
  <c r="D706" i="1"/>
  <c r="C707" i="1"/>
  <c r="D707" i="1"/>
  <c r="C708" i="1"/>
  <c r="D708" i="1"/>
  <c r="C709" i="1"/>
  <c r="D709" i="1"/>
  <c r="C710" i="1"/>
  <c r="D710" i="1"/>
  <c r="C711" i="1"/>
  <c r="D711" i="1"/>
  <c r="C712" i="1"/>
  <c r="D712" i="1"/>
  <c r="C713" i="1"/>
  <c r="D713" i="1"/>
  <c r="C714" i="1"/>
  <c r="D714" i="1"/>
  <c r="C715" i="1"/>
  <c r="D715" i="1"/>
  <c r="C716" i="1"/>
  <c r="D716" i="1"/>
  <c r="C717" i="1"/>
  <c r="D717" i="1"/>
  <c r="C718" i="1"/>
  <c r="D718" i="1"/>
  <c r="C719" i="1"/>
  <c r="D719" i="1"/>
  <c r="C720" i="1"/>
  <c r="D720" i="1"/>
  <c r="C721" i="1"/>
  <c r="D721" i="1"/>
  <c r="C722" i="1"/>
  <c r="D722" i="1"/>
  <c r="C723" i="1"/>
  <c r="D723" i="1"/>
  <c r="C724" i="1"/>
  <c r="D724" i="1"/>
  <c r="C725" i="1"/>
  <c r="D725" i="1"/>
  <c r="C726" i="1"/>
  <c r="D726" i="1"/>
  <c r="C727" i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D735" i="1"/>
  <c r="C736" i="1"/>
  <c r="D736" i="1"/>
  <c r="C737" i="1"/>
  <c r="D737" i="1"/>
  <c r="C738" i="1"/>
  <c r="D738" i="1"/>
  <c r="C739" i="1"/>
  <c r="D739" i="1"/>
  <c r="C740" i="1"/>
  <c r="D740" i="1"/>
  <c r="C741" i="1"/>
  <c r="D741" i="1"/>
  <c r="C742" i="1"/>
  <c r="D742" i="1"/>
  <c r="C743" i="1"/>
  <c r="D743" i="1"/>
  <c r="C744" i="1"/>
  <c r="D744" i="1"/>
  <c r="C745" i="1"/>
  <c r="D745" i="1"/>
  <c r="C746" i="1"/>
  <c r="D746" i="1"/>
  <c r="C747" i="1"/>
  <c r="D747" i="1"/>
  <c r="C748" i="1"/>
  <c r="D748" i="1"/>
  <c r="C749" i="1"/>
  <c r="D749" i="1"/>
  <c r="C750" i="1"/>
  <c r="D750" i="1"/>
  <c r="C751" i="1"/>
  <c r="D751" i="1"/>
  <c r="C752" i="1"/>
  <c r="D752" i="1"/>
  <c r="C753" i="1"/>
  <c r="D753" i="1"/>
  <c r="C754" i="1"/>
  <c r="D754" i="1"/>
  <c r="C755" i="1"/>
  <c r="D755" i="1"/>
  <c r="C756" i="1"/>
  <c r="D756" i="1"/>
  <c r="C757" i="1"/>
  <c r="D757" i="1"/>
  <c r="C758" i="1"/>
  <c r="D758" i="1"/>
  <c r="C759" i="1"/>
  <c r="D759" i="1"/>
  <c r="C760" i="1"/>
  <c r="D760" i="1"/>
  <c r="C761" i="1"/>
  <c r="D761" i="1"/>
  <c r="C762" i="1"/>
  <c r="D762" i="1"/>
  <c r="C763" i="1"/>
  <c r="D763" i="1"/>
  <c r="C764" i="1"/>
  <c r="D764" i="1"/>
  <c r="C765" i="1"/>
  <c r="D765" i="1"/>
  <c r="C766" i="1"/>
  <c r="D766" i="1"/>
  <c r="C767" i="1"/>
  <c r="D767" i="1"/>
  <c r="C768" i="1"/>
  <c r="D768" i="1"/>
  <c r="C769" i="1"/>
  <c r="D769" i="1"/>
  <c r="C770" i="1"/>
  <c r="D770" i="1"/>
  <c r="C771" i="1"/>
  <c r="D771" i="1"/>
  <c r="C772" i="1"/>
  <c r="D772" i="1"/>
  <c r="C773" i="1"/>
  <c r="D773" i="1"/>
  <c r="C774" i="1"/>
  <c r="D774" i="1"/>
  <c r="C775" i="1"/>
  <c r="D775" i="1"/>
  <c r="C776" i="1"/>
  <c r="D776" i="1"/>
  <c r="C777" i="1"/>
  <c r="D777" i="1"/>
  <c r="C778" i="1"/>
  <c r="D778" i="1"/>
  <c r="C779" i="1"/>
  <c r="D779" i="1"/>
  <c r="C780" i="1"/>
  <c r="D780" i="1"/>
  <c r="C781" i="1"/>
  <c r="D781" i="1"/>
  <c r="C782" i="1"/>
  <c r="D782" i="1"/>
  <c r="C783" i="1"/>
  <c r="D783" i="1"/>
  <c r="C784" i="1"/>
  <c r="D784" i="1"/>
  <c r="C785" i="1"/>
  <c r="D785" i="1"/>
  <c r="C786" i="1"/>
  <c r="D786" i="1"/>
  <c r="C787" i="1"/>
  <c r="D787" i="1"/>
  <c r="C788" i="1"/>
  <c r="D788" i="1"/>
  <c r="C789" i="1"/>
  <c r="D789" i="1"/>
  <c r="C790" i="1"/>
  <c r="D790" i="1"/>
  <c r="C791" i="1"/>
  <c r="D791" i="1"/>
  <c r="C792" i="1"/>
  <c r="D792" i="1"/>
  <c r="C793" i="1"/>
  <c r="D793" i="1"/>
  <c r="C794" i="1"/>
  <c r="D794" i="1"/>
  <c r="C795" i="1"/>
  <c r="D795" i="1"/>
  <c r="C796" i="1"/>
  <c r="D796" i="1"/>
  <c r="C797" i="1"/>
  <c r="D797" i="1"/>
  <c r="C798" i="1"/>
  <c r="D798" i="1"/>
  <c r="C799" i="1"/>
  <c r="D799" i="1"/>
  <c r="C800" i="1"/>
  <c r="D800" i="1"/>
  <c r="C801" i="1"/>
  <c r="D801" i="1"/>
  <c r="C802" i="1"/>
  <c r="D802" i="1"/>
  <c r="C803" i="1"/>
  <c r="D803" i="1"/>
  <c r="C804" i="1"/>
  <c r="D804" i="1"/>
  <c r="C805" i="1"/>
  <c r="D805" i="1"/>
  <c r="C806" i="1"/>
  <c r="D806" i="1"/>
  <c r="C807" i="1"/>
  <c r="D807" i="1"/>
  <c r="F18" i="4"/>
  <c r="F19" i="4"/>
  <c r="C18" i="4"/>
  <c r="F15" i="4"/>
  <c r="C19" i="4"/>
  <c r="C10" i="4"/>
  <c r="C22" i="4"/>
  <c r="C21" i="4"/>
  <c r="C9" i="4"/>
  <c r="C15" i="4"/>
  <c r="B15" i="4"/>
  <c r="E15" i="4"/>
  <c r="C20" i="4"/>
  <c r="E36" i="13"/>
  <c r="B29" i="13"/>
  <c r="B28" i="13"/>
  <c r="F30" i="13"/>
  <c r="F31" i="13"/>
  <c r="B27" i="13"/>
  <c r="F29" i="13"/>
  <c r="F28" i="13"/>
  <c r="B26" i="13"/>
  <c r="B25" i="13"/>
  <c r="F27" i="13"/>
  <c r="B32" i="13"/>
  <c r="B24" i="13"/>
  <c r="F26" i="13"/>
  <c r="B31" i="13"/>
  <c r="F23" i="13"/>
  <c r="F25" i="13"/>
  <c r="B30" i="13"/>
  <c r="F32" i="13"/>
  <c r="F24" i="13"/>
  <c r="C29" i="4"/>
  <c r="D29" i="4"/>
  <c r="F21" i="4"/>
  <c r="C25" i="4"/>
  <c r="D25" i="4"/>
  <c r="C26" i="4"/>
  <c r="D26" i="4"/>
  <c r="C27" i="4"/>
  <c r="D27" i="4"/>
  <c r="C28" i="4"/>
  <c r="D28" i="4"/>
  <c r="F2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" authorId="0" shapeId="0" xr:uid="{5CB7D47E-CA5F-4097-B714-68873BE9BE9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ادخل اسم المدرسة</t>
        </r>
      </text>
    </comment>
    <comment ref="B4" authorId="0" shapeId="0" xr:uid="{F1D74F75-C778-4F61-9465-BD16A623FE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ادخل اسمك..</t>
        </r>
      </text>
    </comment>
    <comment ref="A5" authorId="0" shapeId="0" xr:uid="{B966DBB7-DC42-4A02-8BE6-F188440188A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قم باختيار المناسب من القوائم المنسدلة ..</t>
        </r>
      </text>
    </comment>
    <comment ref="B12" authorId="0" shapeId="0" xr:uid="{AACBEC9B-8BA9-4A97-A58D-4A736C21B7CE}">
      <text>
        <r>
          <rPr>
            <b/>
            <sz val="9"/>
            <color indexed="81"/>
            <rFont val="Tahoma"/>
            <charset val="178"/>
          </rPr>
          <t>Administrator:</t>
        </r>
        <r>
          <rPr>
            <sz val="9"/>
            <color indexed="81"/>
            <rFont val="Tahoma"/>
            <charset val="178"/>
          </rPr>
          <t xml:space="preserve">
اكتب اسم المقرر الدراسي</t>
        </r>
      </text>
    </comment>
    <comment ref="B13" authorId="0" shapeId="0" xr:uid="{81BCE7A1-C698-4BA3-87F9-B8CB6ADB989F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تستطيع ادخال الفصل يدويا في حال لديك اكثر من فصل </t>
        </r>
      </text>
    </comment>
    <comment ref="B17" authorId="0" shapeId="0" xr:uid="{5F6D37BE-0E00-4661-BBFD-587F695680B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بناء على اختيارك لدرجة الاختبار من الاعلى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" authorId="0" shapeId="0" xr:uid="{8BB699AE-0233-4F5C-A902-6AAA0AFF610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4" authorId="0" shapeId="0" xr:uid="{43CB90AD-742F-4B7D-8BA5-FF24929A999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مكتب التعليم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" authorId="0" shapeId="0" xr:uid="{C94D5F9E-4FCC-48BF-88DE-4CA0FA79D78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4" authorId="0" shapeId="0" xr:uid="{ECCC856A-9077-4D26-8B7B-DE27D3D750D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مكتب التعليم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6" authorId="0" shapeId="0" xr:uid="{FF3788A6-244A-46CB-8E81-6DC77CF15424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7" authorId="0" shapeId="0" xr:uid="{61F9BF83-681F-40D7-B9F3-65EEDC83646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اسم المدرسة</t>
        </r>
      </text>
    </comment>
    <comment ref="E15" authorId="0" shapeId="0" xr:uid="{1ED91BEA-AD80-46BE-BD77-722299D459D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اختر معلم المادة او إدارة المدرسة كما ترغب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6" authorId="0" shapeId="0" xr:uid="{837BED2F-593F-44EC-B8D0-5D78BEBD950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إدارة التعليم</t>
        </r>
      </text>
    </comment>
    <comment ref="A7" authorId="0" shapeId="0" xr:uid="{692CAEA0-0B7C-4929-8344-D63590F447D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اسم المدرسة</t>
        </r>
      </text>
    </comment>
    <comment ref="E15" authorId="0" shapeId="0" xr:uid="{41B31EB4-7A93-4E1A-B87B-587D8582B603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اختر معلمة المادة او إدارة المدرسة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نموذج البيانات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البيانات الاساسية!$A$17:$B$807" type="102" refreshedVersion="8" minRefreshableVersion="5">
    <extLst>
      <ext xmlns:x15="http://schemas.microsoft.com/office/spreadsheetml/2010/11/main" uri="{DE250136-89BD-433C-8126-D09CA5730AF9}">
        <x15:connection id="‏‏نطاق" autoDelete="1">
          <x15:rangePr sourceName="_xlcn.WorksheetConnection_البياناتالاساسيةA17B807"/>
        </x15:connection>
      </ext>
    </extLst>
  </connection>
  <connection id="3" xr16:uid="{00000000-0015-0000-FFFF-FFFF02000000}" name="WorksheetConnection_تحليل ماجد.xlsx!الجدول1" type="102" refreshedVersion="8" minRefreshableVersion="5">
    <extLst>
      <ext xmlns:x15="http://schemas.microsoft.com/office/spreadsheetml/2010/11/main" uri="{DE250136-89BD-433C-8126-D09CA5730AF9}">
        <x15:connection id="الجدول1">
          <x15:rangePr sourceName="_xlcn.WorksheetConnection_تحليلماجد.xlsxالجدول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<sst xmlns="http://schemas.openxmlformats.org/spreadsheetml/2006/main" count="207" uniqueCount="151">
  <si>
    <t>اعداد تحليل درجات الاختبار</t>
  </si>
  <si>
    <t>البيانات الأساسية :</t>
  </si>
  <si>
    <t>المرحلة:</t>
  </si>
  <si>
    <t>الفصل الدراسي:</t>
  </si>
  <si>
    <t>نوع الاختبار</t>
  </si>
  <si>
    <t>قياس مستوى</t>
  </si>
  <si>
    <t>فتري</t>
  </si>
  <si>
    <t>نهاية فصل</t>
  </si>
  <si>
    <t>قصير 1</t>
  </si>
  <si>
    <t>قصير2</t>
  </si>
  <si>
    <t>درجة الطالب</t>
  </si>
  <si>
    <t>درجة الاختبار</t>
  </si>
  <si>
    <t>الصف الدراسي</t>
  </si>
  <si>
    <t>الأول الابتدائي</t>
  </si>
  <si>
    <t>الثاني الابتدائي</t>
  </si>
  <si>
    <t>الثالث الابتدائي</t>
  </si>
  <si>
    <t>الرابع الابتدائي</t>
  </si>
  <si>
    <t>الخامس الابتدائي</t>
  </si>
  <si>
    <t>السادس الابتدائي</t>
  </si>
  <si>
    <t>الأول المتوسط</t>
  </si>
  <si>
    <t>الثاني المتوسط</t>
  </si>
  <si>
    <t>الثالث المتوسط</t>
  </si>
  <si>
    <t>اول ثانوي</t>
  </si>
  <si>
    <t>ثاني ثانوي</t>
  </si>
  <si>
    <t>ثالث ثانوي</t>
  </si>
  <si>
    <t>المادة :</t>
  </si>
  <si>
    <t>الفصل</t>
  </si>
  <si>
    <t>عدد الطلبة</t>
  </si>
  <si>
    <t>الفصول</t>
  </si>
  <si>
    <t>جميع الفصول</t>
  </si>
  <si>
    <t>فصل 1</t>
  </si>
  <si>
    <t>فصل 2</t>
  </si>
  <si>
    <t>فصل 3</t>
  </si>
  <si>
    <t>فصل 4</t>
  </si>
  <si>
    <t>فصل 5</t>
  </si>
  <si>
    <t>فصل 6</t>
  </si>
  <si>
    <t>فصل 7</t>
  </si>
  <si>
    <t>فصل 8</t>
  </si>
  <si>
    <t>فصل 9</t>
  </si>
  <si>
    <t>فصل 10</t>
  </si>
  <si>
    <t>فصل 11</t>
  </si>
  <si>
    <t>فصل 12</t>
  </si>
  <si>
    <t>اسم المدرسة</t>
  </si>
  <si>
    <t>العام الدراسي</t>
  </si>
  <si>
    <t>العام الدراسي:</t>
  </si>
  <si>
    <t>1444/1445 هـ</t>
  </si>
  <si>
    <t>1445/1446 هـ</t>
  </si>
  <si>
    <t>1446/1447 هـ</t>
  </si>
  <si>
    <t>1447/1448 هـ</t>
  </si>
  <si>
    <t>1448/1449 هـ</t>
  </si>
  <si>
    <t>1449/1450 هـ</t>
  </si>
  <si>
    <t>الفصل الدراسي</t>
  </si>
  <si>
    <t>اسم المدرسة:</t>
  </si>
  <si>
    <t>إحصائية التحليل</t>
  </si>
  <si>
    <t>مجموع الدرجات</t>
  </si>
  <si>
    <t>اعلى درجة</t>
  </si>
  <si>
    <t>اقل درجة</t>
  </si>
  <si>
    <t xml:space="preserve"> الابتدائية</t>
  </si>
  <si>
    <t xml:space="preserve"> المتوسطة</t>
  </si>
  <si>
    <t xml:space="preserve"> الثانوية</t>
  </si>
  <si>
    <t xml:space="preserve">المرحلة </t>
  </si>
  <si>
    <t>التقدير</t>
  </si>
  <si>
    <t>ممتاز</t>
  </si>
  <si>
    <t>جيد جداً</t>
  </si>
  <si>
    <t>جيد</t>
  </si>
  <si>
    <t>مقبول</t>
  </si>
  <si>
    <t>ضعيف</t>
  </si>
  <si>
    <t>النسبة</t>
  </si>
  <si>
    <t>المملكة العربية السعودية</t>
  </si>
  <si>
    <t>وزارة التعليم</t>
  </si>
  <si>
    <t>نسبة التفوق</t>
  </si>
  <si>
    <t>نسبة الضعف</t>
  </si>
  <si>
    <t>هذا القسم لادخال البيانات فقط وليس للطباعة</t>
  </si>
  <si>
    <r>
      <t xml:space="preserve">اسم الطالب/ة ( </t>
    </r>
    <r>
      <rPr>
        <b/>
        <sz val="12"/>
        <color theme="7" tint="0.39997558519241921"/>
        <rFont val="Arial"/>
        <family val="2"/>
        <scheme val="minor"/>
      </rPr>
      <t>غير الزامي</t>
    </r>
    <r>
      <rPr>
        <b/>
        <sz val="11"/>
        <color theme="0"/>
        <rFont val="Arial"/>
        <family val="2"/>
        <scheme val="minor"/>
      </rPr>
      <t xml:space="preserve"> )</t>
    </r>
    <r>
      <rPr>
        <b/>
        <sz val="11"/>
        <color theme="0"/>
        <rFont val="Wingdings 3"/>
        <family val="1"/>
        <charset val="2"/>
      </rPr>
      <t>q</t>
    </r>
  </si>
  <si>
    <t>في طباعة تقرير العشر أوائل</t>
  </si>
  <si>
    <t xml:space="preserve"> الأول</t>
  </si>
  <si>
    <t xml:space="preserve"> الثاني</t>
  </si>
  <si>
    <t xml:space="preserve"> الثالث</t>
  </si>
  <si>
    <t>اسم المعلم/ة</t>
  </si>
  <si>
    <t>المرحلة الدراسية</t>
  </si>
  <si>
    <t>معلم المادة |</t>
  </si>
  <si>
    <t>الوسيط</t>
  </si>
  <si>
    <t>الأكثر تكراراً</t>
  </si>
  <si>
    <r>
      <rPr>
        <b/>
        <sz val="16"/>
        <color rgb="FF009999"/>
        <rFont val="Wingdings 2"/>
        <family val="1"/>
        <charset val="2"/>
      </rPr>
      <t></t>
    </r>
    <r>
      <rPr>
        <b/>
        <sz val="16"/>
        <color rgb="FF009999"/>
        <rFont val="Arial"/>
        <family val="2"/>
        <scheme val="minor"/>
      </rPr>
      <t xml:space="preserve"> تحليل اختبار مادة :</t>
    </r>
  </si>
  <si>
    <t>المتوسط الحسابي</t>
  </si>
  <si>
    <t>اعداد</t>
  </si>
  <si>
    <t>ماجد محمد المرامحي</t>
  </si>
  <si>
    <r>
      <rPr>
        <b/>
        <sz val="16"/>
        <color rgb="FF009999"/>
        <rFont val="Wingdings 2"/>
        <family val="1"/>
        <charset val="2"/>
      </rPr>
      <t></t>
    </r>
    <r>
      <rPr>
        <b/>
        <sz val="16"/>
        <color rgb="FF009999"/>
        <rFont val="Arial"/>
        <family val="2"/>
        <scheme val="minor"/>
      </rPr>
      <t xml:space="preserve">  اختبار مادة :</t>
    </r>
  </si>
  <si>
    <t>الدرجة</t>
  </si>
  <si>
    <t>تقرير أسماء الطلبة العشر الأوائل</t>
  </si>
  <si>
    <t>أ.ماجد محمد المرامحي</t>
  </si>
  <si>
    <t>البريد الالكتروني</t>
  </si>
  <si>
    <t>m966t@gmail.com</t>
  </si>
  <si>
    <r>
      <rPr>
        <sz val="18"/>
        <color theme="4"/>
        <rFont val="Arial"/>
        <family val="2"/>
        <scheme val="minor"/>
      </rPr>
      <t>Twitter</t>
    </r>
    <r>
      <rPr>
        <sz val="18"/>
        <color theme="1"/>
        <rFont val="Arial"/>
        <family val="2"/>
        <charset val="178"/>
        <scheme val="minor"/>
      </rPr>
      <t>:@m966t</t>
    </r>
  </si>
  <si>
    <t xml:space="preserve">الملف مفتوح للجميع - تم استخدام ابسط الدوال </t>
  </si>
  <si>
    <r>
      <rPr>
        <sz val="11"/>
        <color theme="0"/>
        <rFont val="Wingdings 2"/>
        <family val="1"/>
        <charset val="2"/>
      </rPr>
      <t xml:space="preserve">  ²</t>
    </r>
    <r>
      <rPr>
        <sz val="11"/>
        <color theme="0"/>
        <rFont val="Arial"/>
        <family val="2"/>
        <charset val="178"/>
        <scheme val="minor"/>
      </rPr>
      <t>يتم تسجيل الأسماء في حالة الرغبة فقط</t>
    </r>
  </si>
  <si>
    <t>أي ملاحظة او تعديل : التواصل من خلال حسابي في تويتر أو البريد الالكتروني</t>
  </si>
  <si>
    <t>اسم الطالب</t>
  </si>
  <si>
    <t>م</t>
  </si>
  <si>
    <t>ماجد محمد</t>
  </si>
  <si>
    <t>إبراهيم محمد</t>
  </si>
  <si>
    <t>ثامر احمد</t>
  </si>
  <si>
    <t>سعيد الحربي</t>
  </si>
  <si>
    <t>محمد يعقوب</t>
  </si>
  <si>
    <t>يوسف علي</t>
  </si>
  <si>
    <t>سمير احمد</t>
  </si>
  <si>
    <t>ماجد سعد</t>
  </si>
  <si>
    <t>سليم عمر</t>
  </si>
  <si>
    <t xml:space="preserve">بسام عبدالله </t>
  </si>
  <si>
    <r>
      <t>Twitter:</t>
    </r>
    <r>
      <rPr>
        <b/>
        <sz val="14"/>
        <color rgb="FF0070C0"/>
        <rFont val="Arial"/>
        <family val="2"/>
        <scheme val="minor"/>
      </rPr>
      <t>@m966t</t>
    </r>
  </si>
  <si>
    <t>أسامة عبدالله</t>
  </si>
  <si>
    <t>1444هـ</t>
  </si>
  <si>
    <t>1445هـ</t>
  </si>
  <si>
    <t>1446هـ</t>
  </si>
  <si>
    <t>1447هـ</t>
  </si>
  <si>
    <t>2022م</t>
  </si>
  <si>
    <t>2023م</t>
  </si>
  <si>
    <t>2024م</t>
  </si>
  <si>
    <t>2025م</t>
  </si>
  <si>
    <t>2026م</t>
  </si>
  <si>
    <t>2027م</t>
  </si>
  <si>
    <t>ادخل اسمك هنا</t>
  </si>
  <si>
    <t>تم ادخال أسماء و درجات للتوضيح فقط: امسحها ثم ادخل ما تشاء</t>
  </si>
  <si>
    <r>
      <rPr>
        <sz val="11"/>
        <color rgb="FFFF0000"/>
        <rFont val="Wingdings"/>
        <charset val="2"/>
      </rPr>
      <t xml:space="preserve">à     </t>
    </r>
    <r>
      <rPr>
        <sz val="11"/>
        <color rgb="FFFF0000"/>
        <rFont val="Arial"/>
        <family val="2"/>
        <charset val="178"/>
        <scheme val="minor"/>
      </rPr>
      <t xml:space="preserve"> اختر درجة الاختبار( مهم)</t>
    </r>
  </si>
  <si>
    <t>عند ادخال البيانات يتم الحساب آليا وتجهيز التحليل و العشر أوائل</t>
  </si>
  <si>
    <t>ملاحظات</t>
  </si>
  <si>
    <t>علاء محمد</t>
  </si>
  <si>
    <t>يطيب لـ</t>
  </si>
  <si>
    <t>معلم المادة</t>
  </si>
  <si>
    <t>معلمة المادة</t>
  </si>
  <si>
    <t>إدارة المدرسة</t>
  </si>
  <si>
    <t>تقديم هذه الشهادة لـ :</t>
  </si>
  <si>
    <t>و ذلك لتفوقه و تميزه الدراسي في مادة :</t>
  </si>
  <si>
    <t>بتقدير :</t>
  </si>
  <si>
    <t xml:space="preserve">و ترشيحه ضمن الطلاب العشر أوائل </t>
  </si>
  <si>
    <t>خلال الفصل الدراسي</t>
  </si>
  <si>
    <t xml:space="preserve">متمنين له مزيداً من التفوق و الابداع  </t>
  </si>
  <si>
    <t xml:space="preserve">ادخل اسم مدرستك هنا </t>
  </si>
  <si>
    <t>للعام</t>
  </si>
  <si>
    <t>و ذلك لتفوقها و تميزها الدراسي في مادة :</t>
  </si>
  <si>
    <t xml:space="preserve">و ترشيحها ضمن الطلاب العشر أوائل </t>
  </si>
  <si>
    <t xml:space="preserve">متمنين لها مزيداً من التفوق و الابداع  </t>
  </si>
  <si>
    <t>علوم</t>
  </si>
  <si>
    <t>هاني احمد</t>
  </si>
  <si>
    <t>اختر اسم الطالب/ة من القائمة</t>
  </si>
  <si>
    <t>à</t>
  </si>
  <si>
    <t>من قائمة ملف اختر طباعة</t>
  </si>
  <si>
    <t>طباعة شهادة العشر أوائل</t>
  </si>
  <si>
    <t>عبدالله عمر</t>
  </si>
  <si>
    <r>
      <t xml:space="preserve">متاح في قائمة </t>
    </r>
    <r>
      <rPr>
        <b/>
        <sz val="11"/>
        <color rgb="FFFF0000"/>
        <rFont val="Arial"/>
        <family val="2"/>
        <scheme val="minor"/>
      </rPr>
      <t xml:space="preserve">يطيب لـ </t>
    </r>
    <r>
      <rPr>
        <b/>
        <sz val="11"/>
        <color theme="1"/>
        <rFont val="Arial"/>
        <family val="2"/>
        <scheme val="minor"/>
      </rPr>
      <t>معلمة المادة او إدارة المدرسة</t>
    </r>
  </si>
  <si>
    <r>
      <t xml:space="preserve">متاح في قائمة </t>
    </r>
    <r>
      <rPr>
        <b/>
        <sz val="11"/>
        <color rgb="FFFF0000"/>
        <rFont val="Arial"/>
        <family val="2"/>
        <scheme val="minor"/>
      </rPr>
      <t xml:space="preserve">يطيب لـ </t>
    </r>
    <r>
      <rPr>
        <b/>
        <sz val="11"/>
        <color theme="1"/>
        <rFont val="Arial"/>
        <family val="2"/>
        <scheme val="minor"/>
      </rPr>
      <t>معلم المادة او إدارة المدرسة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</si>
</sst>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2"/>
      <color rgb="FF009999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4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6"/>
      <color theme="4"/>
      <name val="Arial"/>
      <family val="2"/>
      <scheme val="minor"/>
    </font>
    <font>
      <b/>
      <sz val="16"/>
      <color rgb="FF00999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rgb="FF009999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009999"/>
      <name val="Arial"/>
      <family val="2"/>
      <scheme val="minor"/>
    </font>
    <font>
      <b/>
      <sz val="12"/>
      <color rgb="FF009999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  <charset val="178"/>
      <scheme val="minor"/>
    </font>
    <font>
      <b/>
      <sz val="2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0"/>
      <name val="Wingdings 3"/>
      <family val="1"/>
      <charset val="2"/>
    </font>
    <font>
      <sz val="11"/>
      <color theme="0"/>
      <name val="Arial"/>
      <family val="1"/>
      <charset val="2"/>
      <scheme val="minor"/>
    </font>
    <font>
      <sz val="11"/>
      <color theme="0"/>
      <name val="Wingdings 2"/>
      <family val="1"/>
      <charset val="2"/>
    </font>
    <font>
      <b/>
      <sz val="12"/>
      <color theme="7" tint="0.39997558519241921"/>
      <name val="Arial"/>
      <family val="2"/>
      <scheme val="minor"/>
    </font>
    <font>
      <b/>
      <sz val="16"/>
      <color rgb="FF009999"/>
      <name val="Wingdings 2"/>
      <family val="1"/>
      <charset val="2"/>
    </font>
    <font>
      <b/>
      <sz val="16"/>
      <color rgb="FF009999"/>
      <name val="Arial"/>
      <family val="1"/>
      <charset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4"/>
      <name val="Arial"/>
      <family val="2"/>
      <scheme val="minor"/>
    </font>
    <font>
      <b/>
      <sz val="14"/>
      <color rgb="FF009999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20"/>
      <color rgb="FF009999"/>
      <name val="Arial"/>
      <family val="2"/>
      <scheme val="minor"/>
    </font>
    <font>
      <sz val="8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u/>
      <sz val="18"/>
      <color theme="10"/>
      <name val="Arial"/>
      <family val="2"/>
      <charset val="178"/>
      <scheme val="minor"/>
    </font>
    <font>
      <b/>
      <sz val="18"/>
      <color rgb="FF009999"/>
      <name val="Arial"/>
      <family val="2"/>
      <scheme val="minor"/>
    </font>
    <font>
      <sz val="18"/>
      <color theme="4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9" tint="-0.249977111117893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14"/>
      <color rgb="FF0070C0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1"/>
      <color rgb="FFFF0000"/>
      <name val="Wingdings"/>
      <charset val="2"/>
    </font>
    <font>
      <sz val="11"/>
      <color rgb="FFFF0000"/>
      <name val="Arial"/>
      <family val="2"/>
      <charset val="2"/>
      <scheme val="minor"/>
    </font>
    <font>
      <sz val="14"/>
      <color theme="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22"/>
      <color theme="2" tint="-0.499984740745262"/>
      <name val="Arial"/>
      <family val="2"/>
      <charset val="178"/>
      <scheme val="minor"/>
    </font>
    <font>
      <b/>
      <sz val="20"/>
      <color rgb="FF009999"/>
      <name val="Arabic Typesetting"/>
      <family val="4"/>
    </font>
    <font>
      <sz val="16"/>
      <color theme="2" tint="-0.499984740745262"/>
      <name val="Arial"/>
      <family val="2"/>
      <charset val="178"/>
      <scheme val="minor"/>
    </font>
    <font>
      <sz val="18"/>
      <color theme="0"/>
      <name val="Microsoft Uighur"/>
    </font>
    <font>
      <b/>
      <sz val="20"/>
      <color rgb="FFFF0000"/>
      <name val="Wingdings"/>
      <charset val="2"/>
    </font>
    <font>
      <b/>
      <sz val="18"/>
      <color rgb="FFFF0000"/>
      <name val="Arial"/>
      <family val="2"/>
      <scheme val="minor"/>
    </font>
    <font>
      <b/>
      <sz val="16"/>
      <color theme="2" tint="-0.74999237037263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009999"/>
      </left>
      <right style="thin">
        <color rgb="FF009999"/>
      </right>
      <top style="thin">
        <color rgb="FF009999"/>
      </top>
      <bottom style="thin">
        <color rgb="FF00999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rgb="FF009999"/>
      </left>
      <right/>
      <top style="thin">
        <color rgb="FF009999"/>
      </top>
      <bottom style="thin">
        <color rgb="FF009999"/>
      </bottom>
      <diagonal/>
    </border>
    <border>
      <left/>
      <right style="thin">
        <color rgb="FF009999"/>
      </right>
      <top style="thin">
        <color rgb="FF009999"/>
      </top>
      <bottom style="thin">
        <color rgb="FF009999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9999"/>
      </left>
      <right style="thick">
        <color indexed="64"/>
      </right>
      <top style="thin">
        <color rgb="FF009999"/>
      </top>
      <bottom style="thin">
        <color rgb="FF009999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rgb="FF009999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rgb="FF009999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4"/>
      </left>
      <right/>
      <top/>
      <bottom/>
      <diagonal/>
    </border>
    <border>
      <left style="thin">
        <color rgb="FF009999"/>
      </left>
      <right style="thick">
        <color indexed="64"/>
      </right>
      <top style="thin">
        <color rgb="FF009999"/>
      </top>
      <bottom/>
      <diagonal/>
    </border>
    <border>
      <left/>
      <right style="thin">
        <color rgb="FF009999"/>
      </right>
      <top style="thin">
        <color rgb="FF009999"/>
      </top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rgb="FF009999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right" readingOrder="2"/>
    </xf>
    <xf numFmtId="0" fontId="6" fillId="0" borderId="0" xfId="0" applyFont="1"/>
    <xf numFmtId="0" fontId="15" fillId="2" borderId="9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23" fillId="0" borderId="0" xfId="0" applyFont="1"/>
    <xf numFmtId="0" fontId="13" fillId="0" borderId="10" xfId="0" applyFont="1" applyBorder="1" applyAlignment="1">
      <alignment horizontal="center" readingOrder="2"/>
    </xf>
    <xf numFmtId="10" fontId="13" fillId="0" borderId="10" xfId="1" applyNumberFormat="1" applyFont="1" applyBorder="1" applyAlignment="1">
      <alignment horizontal="center" readingOrder="2"/>
    </xf>
    <xf numFmtId="0" fontId="32" fillId="0" borderId="0" xfId="0" applyFont="1" applyAlignment="1">
      <alignment horizontal="left"/>
    </xf>
    <xf numFmtId="0" fontId="3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readingOrder="2"/>
    </xf>
    <xf numFmtId="0" fontId="0" fillId="0" borderId="13" xfId="0" applyBorder="1" applyAlignment="1">
      <alignment horizontal="center" readingOrder="2"/>
    </xf>
    <xf numFmtId="0" fontId="0" fillId="0" borderId="23" xfId="0" applyBorder="1"/>
    <xf numFmtId="0" fontId="38" fillId="0" borderId="0" xfId="0" applyFont="1" applyAlignment="1">
      <alignment horizontal="center"/>
    </xf>
    <xf numFmtId="0" fontId="0" fillId="0" borderId="24" xfId="0" applyBorder="1"/>
    <xf numFmtId="0" fontId="43" fillId="0" borderId="2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0" fillId="0" borderId="25" xfId="0" applyBorder="1"/>
    <xf numFmtId="0" fontId="0" fillId="0" borderId="18" xfId="0" applyBorder="1"/>
    <xf numFmtId="0" fontId="0" fillId="0" borderId="26" xfId="0" applyBorder="1"/>
    <xf numFmtId="0" fontId="6" fillId="0" borderId="13" xfId="0" applyFont="1" applyBorder="1" applyAlignment="1">
      <alignment horizontal="center" readingOrder="2"/>
    </xf>
    <xf numFmtId="0" fontId="18" fillId="0" borderId="29" xfId="0" applyFont="1" applyBorder="1" applyAlignment="1">
      <alignment horizontal="center"/>
    </xf>
    <xf numFmtId="0" fontId="18" fillId="0" borderId="29" xfId="0" applyFont="1" applyBorder="1" applyAlignment="1">
      <alignment horizontal="center" readingOrder="2"/>
    </xf>
    <xf numFmtId="0" fontId="17" fillId="0" borderId="28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readingOrder="2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8" fillId="0" borderId="0" xfId="0" applyFont="1" applyAlignment="1" applyProtection="1">
      <alignment textRotation="90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readingOrder="2"/>
      <protection locked="0"/>
    </xf>
    <xf numFmtId="0" fontId="0" fillId="0" borderId="8" xfId="0" applyBorder="1" applyAlignment="1" applyProtection="1">
      <alignment horizontal="center" readingOrder="2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right" readingOrder="2"/>
      <protection locked="0"/>
    </xf>
    <xf numFmtId="0" fontId="0" fillId="0" borderId="0" xfId="0" applyAlignment="1" applyProtection="1">
      <alignment horizontal="right"/>
      <protection locked="0"/>
    </xf>
    <xf numFmtId="0" fontId="24" fillId="3" borderId="0" xfId="0" applyFont="1" applyFill="1" applyAlignment="1" applyProtection="1">
      <alignment horizontal="center"/>
      <protection locked="0"/>
    </xf>
    <xf numFmtId="0" fontId="26" fillId="3" borderId="0" xfId="0" applyFont="1" applyFill="1" applyAlignment="1" applyProtection="1">
      <alignment horizontal="center"/>
      <protection locked="0"/>
    </xf>
    <xf numFmtId="0" fontId="21" fillId="3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 readingOrder="2"/>
      <protection locked="0"/>
    </xf>
    <xf numFmtId="49" fontId="0" fillId="0" borderId="19" xfId="0" applyNumberFormat="1" applyBorder="1" applyProtection="1">
      <protection locked="0"/>
    </xf>
    <xf numFmtId="2" fontId="23" fillId="0" borderId="30" xfId="0" applyNumberFormat="1" applyFont="1" applyBorder="1" applyAlignment="1" applyProtection="1">
      <alignment horizontal="center"/>
      <protection locked="0"/>
    </xf>
    <xf numFmtId="10" fontId="0" fillId="0" borderId="14" xfId="1" applyNumberFormat="1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23" fillId="0" borderId="14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0" fontId="23" fillId="0" borderId="0" xfId="0" applyFont="1" applyProtection="1">
      <protection locked="0"/>
    </xf>
    <xf numFmtId="10" fontId="0" fillId="0" borderId="0" xfId="0" applyNumberFormat="1" applyAlignment="1" applyProtection="1">
      <alignment readingOrder="2"/>
      <protection locked="0"/>
    </xf>
    <xf numFmtId="0" fontId="17" fillId="0" borderId="36" xfId="0" applyFont="1" applyBorder="1" applyAlignment="1">
      <alignment horizontal="right"/>
    </xf>
    <xf numFmtId="10" fontId="0" fillId="0" borderId="37" xfId="0" applyNumberFormat="1" applyBorder="1" applyAlignment="1">
      <alignment horizontal="center" readingOrder="2"/>
    </xf>
    <xf numFmtId="0" fontId="17" fillId="0" borderId="0" xfId="0" applyFont="1" applyAlignment="1">
      <alignment horizontal="right"/>
    </xf>
    <xf numFmtId="10" fontId="0" fillId="0" borderId="0" xfId="0" applyNumberFormat="1" applyAlignment="1">
      <alignment horizontal="center" readingOrder="2"/>
    </xf>
    <xf numFmtId="0" fontId="17" fillId="0" borderId="19" xfId="0" applyFont="1" applyBorder="1" applyAlignment="1">
      <alignment horizontal="right"/>
    </xf>
    <xf numFmtId="10" fontId="0" fillId="0" borderId="19" xfId="0" applyNumberFormat="1" applyBorder="1" applyAlignment="1">
      <alignment horizontal="center" readingOrder="2"/>
    </xf>
    <xf numFmtId="0" fontId="0" fillId="0" borderId="43" xfId="0" applyBorder="1"/>
    <xf numFmtId="0" fontId="0" fillId="0" borderId="44" xfId="0" applyBorder="1"/>
    <xf numFmtId="0" fontId="53" fillId="0" borderId="0" xfId="0" applyFont="1" applyAlignment="1">
      <alignment horizontal="center"/>
    </xf>
    <xf numFmtId="0" fontId="12" fillId="0" borderId="0" xfId="0" applyFont="1"/>
    <xf numFmtId="0" fontId="55" fillId="0" borderId="43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0" fillId="2" borderId="43" xfId="0" applyFont="1" applyFill="1" applyBorder="1" applyAlignment="1">
      <alignment vertical="center"/>
    </xf>
    <xf numFmtId="0" fontId="50" fillId="2" borderId="0" xfId="0" applyFont="1" applyFill="1" applyAlignment="1">
      <alignment vertical="center"/>
    </xf>
    <xf numFmtId="0" fontId="50" fillId="2" borderId="44" xfId="0" applyFont="1" applyFill="1" applyBorder="1" applyAlignment="1">
      <alignment vertical="center"/>
    </xf>
    <xf numFmtId="0" fontId="50" fillId="2" borderId="45" xfId="0" applyFont="1" applyFill="1" applyBorder="1" applyAlignment="1">
      <alignment vertical="center"/>
    </xf>
    <xf numFmtId="0" fontId="50" fillId="2" borderId="46" xfId="0" applyFont="1" applyFill="1" applyBorder="1" applyAlignment="1">
      <alignment vertical="center"/>
    </xf>
    <xf numFmtId="0" fontId="50" fillId="2" borderId="47" xfId="0" applyFont="1" applyFill="1" applyBorder="1" applyAlignment="1">
      <alignment vertical="center"/>
    </xf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57" fillId="0" borderId="0" xfId="0" applyFont="1"/>
    <xf numFmtId="0" fontId="59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4" xfId="0" applyFont="1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16" fillId="0" borderId="25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4" fillId="0" borderId="0" xfId="0" applyFont="1" applyAlignment="1" applyProtection="1">
      <alignment horizontal="right" readingOrder="2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49" fillId="0" borderId="35" xfId="0" applyFont="1" applyBorder="1" applyAlignment="1" applyProtection="1">
      <alignment horizontal="center" readingOrder="2"/>
      <protection locked="0"/>
    </xf>
    <xf numFmtId="0" fontId="49" fillId="0" borderId="0" xfId="0" applyFont="1" applyAlignment="1" applyProtection="1">
      <alignment horizontal="center" readingOrder="2"/>
      <protection locked="0"/>
    </xf>
    <xf numFmtId="0" fontId="24" fillId="3" borderId="0" xfId="0" applyFont="1" applyFill="1" applyAlignment="1" applyProtection="1">
      <alignment horizontal="center" textRotation="90" wrapText="1"/>
      <protection locked="0"/>
    </xf>
    <xf numFmtId="0" fontId="3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0" fillId="0" borderId="0" xfId="0" applyFont="1" applyAlignment="1">
      <alignment horizontal="left" readingOrder="2"/>
    </xf>
    <xf numFmtId="0" fontId="12" fillId="0" borderId="0" xfId="0" applyFont="1" applyAlignment="1">
      <alignment horizontal="left" readingOrder="2"/>
    </xf>
    <xf numFmtId="0" fontId="11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 readingOrder="2"/>
    </xf>
    <xf numFmtId="0" fontId="3" fillId="0" borderId="19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15" fillId="2" borderId="19" xfId="0" applyFont="1" applyFill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1" xfId="0" applyFont="1" applyBorder="1" applyAlignment="1">
      <alignment horizontal="center" readingOrder="2"/>
    </xf>
    <xf numFmtId="0" fontId="16" fillId="0" borderId="32" xfId="0" applyFont="1" applyBorder="1" applyAlignment="1">
      <alignment horizontal="center" readingOrder="2"/>
    </xf>
    <xf numFmtId="0" fontId="15" fillId="2" borderId="0" xfId="0" applyFont="1" applyFill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2" fillId="0" borderId="48" xfId="0" applyFont="1" applyBorder="1" applyAlignment="1">
      <alignment horizontal="center"/>
    </xf>
    <xf numFmtId="0" fontId="52" fillId="0" borderId="49" xfId="0" applyFont="1" applyBorder="1" applyAlignment="1">
      <alignment horizontal="center"/>
    </xf>
    <xf numFmtId="0" fontId="52" fillId="0" borderId="5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5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43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1" fillId="0" borderId="0" xfId="0" applyFont="1" applyAlignment="1">
      <alignment horizontal="right"/>
    </xf>
    <xf numFmtId="0" fontId="56" fillId="2" borderId="0" xfId="0" applyFont="1" applyFill="1" applyAlignment="1">
      <alignment horizontal="center" vertical="center"/>
    </xf>
    <xf numFmtId="0" fontId="56" fillId="2" borderId="46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left" vertical="center"/>
    </xf>
    <xf numFmtId="0" fontId="50" fillId="2" borderId="46" xfId="0" applyFont="1" applyFill="1" applyBorder="1" applyAlignment="1">
      <alignment horizontal="left" vertical="center"/>
    </xf>
    <xf numFmtId="0" fontId="12" fillId="0" borderId="43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52" fillId="0" borderId="0" xfId="0" applyFont="1" applyAlignment="1">
      <alignment horizontal="right" readingOrder="2"/>
    </xf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0" fillId="2" borderId="0" xfId="0" applyFont="1" applyFill="1" applyAlignment="1">
      <alignment horizontal="center" vertical="center"/>
    </xf>
    <xf numFmtId="0" fontId="50" fillId="2" borderId="46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4" fillId="0" borderId="23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44" fillId="0" borderId="24" xfId="0" applyFont="1" applyBorder="1" applyAlignment="1">
      <alignment horizontal="center"/>
    </xf>
    <xf numFmtId="0" fontId="45" fillId="2" borderId="20" xfId="0" applyFont="1" applyFill="1" applyBorder="1" applyAlignment="1">
      <alignment horizontal="center"/>
    </xf>
    <xf numFmtId="0" fontId="45" fillId="2" borderId="21" xfId="0" applyFont="1" applyFill="1" applyBorder="1" applyAlignment="1">
      <alignment horizontal="center"/>
    </xf>
    <xf numFmtId="0" fontId="45" fillId="2" borderId="22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2" fillId="0" borderId="0" xfId="0" applyFont="1" applyAlignment="1">
      <alignment horizontal="center"/>
    </xf>
    <xf numFmtId="0" fontId="39" fillId="0" borderId="0" xfId="2" applyFont="1" applyBorder="1" applyAlignment="1">
      <alignment horizontal="center"/>
    </xf>
  </cellXfs>
  <cellStyles count="3">
    <cellStyle name="Percent" xfId="1" builtinId="5"/>
    <cellStyle name="ارتباط تشعبي" xfId="2" builtinId="8"/>
    <cellStyle name="عادي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178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</dxfs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13" Type="http://schemas.openxmlformats.org/officeDocument/2006/relationships/powerPivotData" Target="model/item.data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eetMetadata" Target="metadata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connections" Target="connections.xml" /><Relationship Id="rId14" Type="http://schemas.openxmlformats.org/officeDocument/2006/relationships/calcChain" Target="calcChain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اعداد الطلبة وفق التقدير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A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A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'تقرير تحليل الدرجات'!$B$25:$B$29</c:f>
              <c:strCache>
                <c:ptCount val="5"/>
                <c:pt idx="0">
                  <c:v>ممتاز</c:v>
                </c:pt>
                <c:pt idx="1">
                  <c:v>جيد جداً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'تقرير تحليل الدرجات'!$C$25:$C$29</c:f>
              <c:numCache>
                <c:formatCode>General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0-4425-A297-AF68F0FB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76694015"/>
        <c:axId val="1376694847"/>
      </c:barChart>
      <c:catAx>
        <c:axId val="137669401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AE"/>
          </a:p>
        </c:txPr>
        <c:crossAx val="1376694847"/>
        <c:crosses val="autoZero"/>
        <c:auto val="1"/>
        <c:lblAlgn val="ctr"/>
        <c:lblOffset val="100"/>
        <c:noMultiLvlLbl val="0"/>
      </c:catAx>
      <c:valAx>
        <c:axId val="137669484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AE"/>
          </a:p>
        </c:txPr>
        <c:crossAx val="137669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A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'تقرير تحليل الدرجات'!$E$20:$E$21</c:f>
              <c:strCache>
                <c:ptCount val="2"/>
                <c:pt idx="0">
                  <c:v>نسبة التفوق</c:v>
                </c:pt>
                <c:pt idx="1">
                  <c:v>نسبة الضعف</c:v>
                </c:pt>
              </c:strCache>
            </c:strRef>
          </c:cat>
          <c:val>
            <c:numRef>
              <c:f>'تقرير تحليل الدرجات'!$F$20:$F$21</c:f>
              <c:numCache>
                <c:formatCode>0.00%</c:formatCode>
                <c:ptCount val="2"/>
                <c:pt idx="0">
                  <c:v>0.7857142857142857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F-4815-B607-D03824E0B7E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06309535"/>
        <c:axId val="306309951"/>
      </c:barChart>
      <c:catAx>
        <c:axId val="30630953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9999"/>
                </a:solidFill>
                <a:latin typeface="+mn-lt"/>
                <a:ea typeface="+mn-ea"/>
                <a:cs typeface="+mn-cs"/>
              </a:defRPr>
            </a:pPr>
            <a:endParaRPr lang="ar-AE"/>
          </a:p>
        </c:txPr>
        <c:crossAx val="306309951"/>
        <c:crosses val="autoZero"/>
        <c:auto val="1"/>
        <c:lblAlgn val="ctr"/>
        <c:lblOffset val="100"/>
        <c:noMultiLvlLbl val="0"/>
      </c:catAx>
      <c:valAx>
        <c:axId val="306309951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30630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AE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 /><Relationship Id="rId2" Type="http://schemas.openxmlformats.org/officeDocument/2006/relationships/chart" Target="../charts/chart1.xml" /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4" Type="http://schemas.openxmlformats.org/officeDocument/2006/relationships/image" Target="../media/image4.png" 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696708</xdr:colOff>
      <xdr:row>0</xdr:row>
      <xdr:rowOff>84582</xdr:rowOff>
    </xdr:from>
    <xdr:to>
      <xdr:col>6</xdr:col>
      <xdr:colOff>424181</xdr:colOff>
      <xdr:row>4</xdr:row>
      <xdr:rowOff>76200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794B77-4F77-3DCE-CDA5-A9630BF82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007499" y="84582"/>
          <a:ext cx="1358153" cy="692658"/>
        </a:xfrm>
        <a:prstGeom prst="rect">
          <a:avLst/>
        </a:prstGeom>
      </xdr:spPr>
    </xdr:pic>
    <xdr:clientData/>
  </xdr:twoCellAnchor>
  <xdr:twoCellAnchor>
    <xdr:from>
      <xdr:col>0</xdr:col>
      <xdr:colOff>163830</xdr:colOff>
      <xdr:row>30</xdr:row>
      <xdr:rowOff>83820</xdr:rowOff>
    </xdr:from>
    <xdr:to>
      <xdr:col>3</xdr:col>
      <xdr:colOff>1158240</xdr:colOff>
      <xdr:row>43</xdr:row>
      <xdr:rowOff>121920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08A5E3D-E3D8-FC87-482E-987E6557B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1276350</xdr:colOff>
      <xdr:row>31</xdr:row>
      <xdr:rowOff>129540</xdr:rowOff>
    </xdr:from>
    <xdr:to>
      <xdr:col>6</xdr:col>
      <xdr:colOff>655320</xdr:colOff>
      <xdr:row>43</xdr:row>
      <xdr:rowOff>144780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972B7DF-4234-384E-08F3-72C42B619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399528</xdr:colOff>
      <xdr:row>1</xdr:row>
      <xdr:rowOff>762</xdr:rowOff>
    </xdr:from>
    <xdr:to>
      <xdr:col>7</xdr:col>
      <xdr:colOff>218441</xdr:colOff>
      <xdr:row>4</xdr:row>
      <xdr:rowOff>167640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B7A9F87-8C73-4C95-B33E-E8294B8AB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542679" y="176022"/>
          <a:ext cx="1358153" cy="6926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114300</xdr:rowOff>
    </xdr:from>
    <xdr:to>
      <xdr:col>6</xdr:col>
      <xdr:colOff>816336</xdr:colOff>
      <xdr:row>5</xdr:row>
      <xdr:rowOff>121920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FCA1014-A4D5-4AAD-9472-1D6FE6351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613651" y="289560"/>
          <a:ext cx="1389529" cy="7086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30480</xdr:colOff>
      <xdr:row>5</xdr:row>
      <xdr:rowOff>158685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89E9A33-93D9-7F82-1680-AF13090FF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1323454" y="355600"/>
          <a:ext cx="1368213" cy="69208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406401</xdr:colOff>
      <xdr:row>6</xdr:row>
      <xdr:rowOff>110067</xdr:rowOff>
    </xdr:from>
    <xdr:to>
      <xdr:col>8</xdr:col>
      <xdr:colOff>668876</xdr:colOff>
      <xdr:row>13</xdr:row>
      <xdr:rowOff>138292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90253BAE-765B-7476-59EC-E8D6FB596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2479991" y="1176867"/>
          <a:ext cx="3818475" cy="1272825"/>
        </a:xfrm>
        <a:prstGeom prst="rect">
          <a:avLst/>
        </a:prstGeom>
      </xdr:spPr>
    </xdr:pic>
    <xdr:clientData/>
  </xdr:twoCellAnchor>
  <xdr:twoCellAnchor editAs="oneCell">
    <xdr:from>
      <xdr:col>9</xdr:col>
      <xdr:colOff>313267</xdr:colOff>
      <xdr:row>8</xdr:row>
      <xdr:rowOff>0</xdr:rowOff>
    </xdr:from>
    <xdr:to>
      <xdr:col>13</xdr:col>
      <xdr:colOff>0</xdr:colOff>
      <xdr:row>18</xdr:row>
      <xdr:rowOff>84667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F035CB8E-05D1-F85E-6294-D5F4AA81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0016200" y="1422400"/>
          <a:ext cx="2362200" cy="2362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114300</xdr:rowOff>
    </xdr:from>
    <xdr:to>
      <xdr:col>6</xdr:col>
      <xdr:colOff>816336</xdr:colOff>
      <xdr:row>5</xdr:row>
      <xdr:rowOff>121920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655E774-08FE-4982-8FE1-080C20F7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965864" y="289560"/>
          <a:ext cx="1387836" cy="7086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30480</xdr:colOff>
      <xdr:row>5</xdr:row>
      <xdr:rowOff>158685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93D8A04-682E-4CD6-81C4-3E148C21C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48400" y="350520"/>
          <a:ext cx="1371600" cy="68446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406401</xdr:colOff>
      <xdr:row>6</xdr:row>
      <xdr:rowOff>110067</xdr:rowOff>
    </xdr:from>
    <xdr:to>
      <xdr:col>8</xdr:col>
      <xdr:colOff>668876</xdr:colOff>
      <xdr:row>13</xdr:row>
      <xdr:rowOff>138292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16C5723-62C2-40E4-96E1-8DC6F6D9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566464" y="1161627"/>
          <a:ext cx="3821015" cy="1255045"/>
        </a:xfrm>
        <a:prstGeom prst="rect">
          <a:avLst/>
        </a:prstGeom>
      </xdr:spPr>
    </xdr:pic>
    <xdr:clientData/>
  </xdr:twoCellAnchor>
  <xdr:twoCellAnchor editAs="oneCell">
    <xdr:from>
      <xdr:col>9</xdr:col>
      <xdr:colOff>313267</xdr:colOff>
      <xdr:row>8</xdr:row>
      <xdr:rowOff>0</xdr:rowOff>
    </xdr:from>
    <xdr:to>
      <xdr:col>13</xdr:col>
      <xdr:colOff>0</xdr:colOff>
      <xdr:row>18</xdr:row>
      <xdr:rowOff>84667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2C1E17-AAF7-4F8B-855B-D35C35352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7737760" y="1402080"/>
          <a:ext cx="2368973" cy="23503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FEB9D5-E3CC-47DE-B64E-CD8292D742E1}" name="الجدول1" displayName="الجدول1" ref="B14:F15" headerRowCount="0" totalsRowShown="0" headerRowDxfId="23" dataDxfId="22">
  <tableColumns count="5">
    <tableColumn id="1" xr3:uid="{061A7EAA-10E8-45B1-836B-D0CC7825CAE6}" name="عمود1" headerRowDxfId="21" dataDxfId="20"/>
    <tableColumn id="2" xr3:uid="{7B18CA28-46DE-43FE-B517-9E07A90B3B22}" name="عمود2" headerRowDxfId="19" dataDxfId="18"/>
    <tableColumn id="3" xr3:uid="{6E80C5B2-AD30-4071-8F53-3951ADA06479}" name="عمود3" headerRowDxfId="17" dataDxfId="16">
      <calculatedColumnFormula>'البيانات الاساسية'!B10</calculatedColumnFormula>
    </tableColumn>
    <tableColumn id="4" xr3:uid="{303D07D4-EC9F-4A35-8977-0E606E4ED56B}" name="عمود4" headerRowDxfId="15" dataDxfId="14">
      <calculatedColumnFormula>'البيانات الاساسية'!B12</calculatedColumnFormula>
    </tableColumn>
    <tableColumn id="5" xr3:uid="{3C5D0F07-D7A6-4ADC-A7BD-8E58F49A6F8A}" name="عمود5" headerRowDxfId="13" dataDxfId="1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B4EFF0-89D9-42FC-A81B-DE9B4991B961}" name="الجدول13634" displayName="الجدول13634" ref="C18:G19" headerRowCount="0" totalsRowShown="0" headerRowDxfId="11" dataDxfId="10">
  <tableColumns count="5">
    <tableColumn id="1" xr3:uid="{279D3DB3-E3D3-408F-809A-DB57F89820EF}" name="عمود1" headerRowDxfId="9" dataDxfId="8"/>
    <tableColumn id="2" xr3:uid="{2864B00A-7E8C-403F-B27D-EFB19A173C3F}" name="عمود2" headerRowDxfId="7" dataDxfId="6"/>
    <tableColumn id="3" xr3:uid="{64B15046-7214-4E72-87FD-6C79233D7EBA}" name="عمود3" headerRowDxfId="5" dataDxfId="4"/>
    <tableColumn id="4" xr3:uid="{B15F6E30-A757-4275-84FE-EDAABC22E751}" name="عمود4" headerRowDxfId="3" dataDxfId="2"/>
    <tableColumn id="5" xr3:uid="{C903EB76-B66E-43DB-A343-E04DE93DB411}" name="عمود5" headerRowDxfId="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3.bin" /><Relationship Id="rId5" Type="http://schemas.openxmlformats.org/officeDocument/2006/relationships/comments" Target="../comments2.xml" /><Relationship Id="rId4" Type="http://schemas.openxmlformats.org/officeDocument/2006/relationships/table" Target="../tables/table1.xml" 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4.bin" /><Relationship Id="rId5" Type="http://schemas.openxmlformats.org/officeDocument/2006/relationships/comments" Target="../comments3.xml" /><Relationship Id="rId4" Type="http://schemas.openxmlformats.org/officeDocument/2006/relationships/table" Target="../tables/table2.xml" 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 /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5.bin" /><Relationship Id="rId4" Type="http://schemas.openxmlformats.org/officeDocument/2006/relationships/comments" Target="../comments4.xml" 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 /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6.bin" /><Relationship Id="rId4" Type="http://schemas.openxmlformats.org/officeDocument/2006/relationships/comments" Target="../comments5.xml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966t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CE75-FAF3-40DB-ADD9-86E4714F8366}">
  <sheetPr codeName="ورقة1">
    <tabColor rgb="FF7030A0"/>
  </sheetPr>
  <dimension ref="A1:X808"/>
  <sheetViews>
    <sheetView rightToLeft="1" workbookViewId="0">
      <selection activeCell="B28" sqref="B28"/>
    </sheetView>
  </sheetViews>
  <sheetFormatPr defaultRowHeight="13.5" x14ac:dyDescent="0.15"/>
  <cols>
    <col min="1" max="1" width="33.58984375" style="37" customWidth="1"/>
    <col min="2" max="2" width="13.484375" style="41" customWidth="1"/>
    <col min="3" max="3" width="13.484375" style="48" customWidth="1"/>
    <col min="4" max="5" width="8.82421875" style="37"/>
    <col min="6" max="6" width="6.00390625" style="37" customWidth="1"/>
    <col min="7" max="10" width="8.82421875" style="37"/>
    <col min="11" max="11" width="0" style="37" hidden="1" customWidth="1"/>
    <col min="12" max="12" width="8.82421875" style="37"/>
    <col min="13" max="13" width="3.18359375" style="37" customWidth="1"/>
    <col min="14" max="14" width="8.82421875" style="37" hidden="1" customWidth="1"/>
    <col min="15" max="17" width="0" style="37" hidden="1" customWidth="1"/>
    <col min="18" max="18" width="8.45703125" style="37" hidden="1" customWidth="1"/>
    <col min="19" max="19" width="6.25" style="37" hidden="1" customWidth="1"/>
    <col min="20" max="20" width="8.82421875" style="37"/>
    <col min="21" max="21" width="0" style="37" hidden="1" customWidth="1"/>
    <col min="22" max="23" width="8.82421875" style="37"/>
    <col min="24" max="24" width="17.0390625" style="37" hidden="1" customWidth="1"/>
    <col min="25" max="16384" width="8.82421875" style="37"/>
  </cols>
  <sheetData>
    <row r="1" spans="1:24" ht="25.5" x14ac:dyDescent="0.3">
      <c r="A1" s="93" t="s">
        <v>72</v>
      </c>
      <c r="B1" s="94"/>
      <c r="C1" s="94"/>
      <c r="D1" s="94"/>
      <c r="E1" s="94"/>
      <c r="F1" s="94"/>
    </row>
    <row r="2" spans="1:24" ht="28.5" thickBot="1" x14ac:dyDescent="0.35">
      <c r="A2" s="95" t="s">
        <v>0</v>
      </c>
      <c r="B2" s="95"/>
      <c r="C2" s="95"/>
      <c r="D2" s="95"/>
      <c r="E2" s="95"/>
      <c r="F2" s="38"/>
      <c r="G2" s="39"/>
      <c r="H2" s="39"/>
      <c r="I2" s="39"/>
    </row>
    <row r="3" spans="1:24" ht="18" x14ac:dyDescent="0.2">
      <c r="A3" s="40" t="s">
        <v>52</v>
      </c>
      <c r="B3" s="112" t="s">
        <v>137</v>
      </c>
      <c r="C3" s="113"/>
      <c r="D3" s="113"/>
      <c r="E3" s="114"/>
      <c r="J3" s="96" t="s">
        <v>85</v>
      </c>
      <c r="K3" s="97"/>
      <c r="L3" s="97"/>
      <c r="M3" s="98"/>
    </row>
    <row r="4" spans="1:24" ht="18" x14ac:dyDescent="0.2">
      <c r="A4" s="40" t="s">
        <v>78</v>
      </c>
      <c r="B4" s="102" t="s">
        <v>121</v>
      </c>
      <c r="C4" s="103"/>
      <c r="D4" s="103"/>
      <c r="E4" s="103"/>
      <c r="J4" s="99" t="s">
        <v>86</v>
      </c>
      <c r="K4" s="100"/>
      <c r="L4" s="100"/>
      <c r="M4" s="101"/>
    </row>
    <row r="5" spans="1:24" ht="18.75" thickBot="1" x14ac:dyDescent="0.25">
      <c r="A5" s="108" t="s">
        <v>1</v>
      </c>
      <c r="B5" s="108"/>
      <c r="C5" s="108"/>
      <c r="D5" s="108"/>
      <c r="J5" s="105" t="s">
        <v>109</v>
      </c>
      <c r="K5" s="106"/>
      <c r="L5" s="106"/>
      <c r="M5" s="107"/>
    </row>
    <row r="6" spans="1:24" ht="15" customHeight="1" thickBot="1" x14ac:dyDescent="0.2">
      <c r="A6" s="42" t="s">
        <v>2</v>
      </c>
      <c r="B6" s="43" t="s">
        <v>58</v>
      </c>
      <c r="C6" s="44"/>
      <c r="D6" s="45"/>
    </row>
    <row r="7" spans="1:24" ht="14.25" thickBot="1" x14ac:dyDescent="0.2">
      <c r="A7" s="46" t="s">
        <v>3</v>
      </c>
      <c r="B7" s="47" t="s">
        <v>77</v>
      </c>
      <c r="D7" s="45"/>
    </row>
    <row r="8" spans="1:24" ht="14.25" thickBot="1" x14ac:dyDescent="0.2">
      <c r="A8" s="46" t="s">
        <v>44</v>
      </c>
      <c r="B8" s="49" t="s">
        <v>46</v>
      </c>
      <c r="D8" s="45"/>
    </row>
    <row r="9" spans="1:24" ht="14.25" thickBot="1" x14ac:dyDescent="0.2">
      <c r="A9" s="50" t="s">
        <v>4</v>
      </c>
      <c r="B9" s="51" t="s">
        <v>7</v>
      </c>
      <c r="D9" s="45"/>
    </row>
    <row r="10" spans="1:24" ht="14.25" thickBot="1" x14ac:dyDescent="0.2">
      <c r="A10" s="40" t="s">
        <v>11</v>
      </c>
      <c r="B10" s="52">
        <v>40</v>
      </c>
      <c r="C10" s="115" t="s">
        <v>123</v>
      </c>
      <c r="D10" s="116"/>
      <c r="E10" s="116"/>
    </row>
    <row r="11" spans="1:24" ht="14.25" thickBot="1" x14ac:dyDescent="0.2">
      <c r="A11" s="46" t="s">
        <v>12</v>
      </c>
      <c r="B11" s="53" t="s">
        <v>21</v>
      </c>
    </row>
    <row r="12" spans="1:24" ht="14.25" thickBot="1" x14ac:dyDescent="0.2">
      <c r="A12" s="46" t="s">
        <v>25</v>
      </c>
      <c r="B12" s="109" t="s">
        <v>142</v>
      </c>
      <c r="C12" s="110"/>
      <c r="D12" s="110"/>
      <c r="E12" s="111"/>
    </row>
    <row r="13" spans="1:24" ht="14.25" thickBot="1" x14ac:dyDescent="0.2">
      <c r="A13" s="46" t="s">
        <v>26</v>
      </c>
      <c r="B13" s="47" t="s">
        <v>29</v>
      </c>
      <c r="C13" s="54"/>
      <c r="D13" s="55"/>
      <c r="E13" s="55"/>
      <c r="O13" s="37" t="str">
        <f>B4</f>
        <v>ادخل اسمك هنا</v>
      </c>
      <c r="X13" s="37" t="str">
        <f>B3</f>
        <v xml:space="preserve">ادخل اسم مدرستك هنا </v>
      </c>
    </row>
    <row r="14" spans="1:24" x14ac:dyDescent="0.15">
      <c r="A14" s="46"/>
      <c r="C14" s="54"/>
      <c r="D14" s="55"/>
      <c r="E14" s="55"/>
      <c r="P14" s="37" t="str">
        <f>B4</f>
        <v>ادخل اسمك هنا</v>
      </c>
    </row>
    <row r="15" spans="1:24" ht="14.25" x14ac:dyDescent="0.15">
      <c r="A15" s="56" t="s">
        <v>73</v>
      </c>
    </row>
    <row r="16" spans="1:24" x14ac:dyDescent="0.15">
      <c r="A16" s="57" t="s">
        <v>95</v>
      </c>
    </row>
    <row r="17" spans="1:21" ht="18" x14ac:dyDescent="0.2">
      <c r="A17" s="58" t="s">
        <v>74</v>
      </c>
      <c r="B17" s="59" t="s">
        <v>10</v>
      </c>
      <c r="C17" s="60" t="s">
        <v>67</v>
      </c>
      <c r="D17" s="59" t="s">
        <v>61</v>
      </c>
      <c r="R17" s="37" t="str" cm="1">
        <f t="array" ref="R17:S27">_xlfn._xlws.SORT(_xlfn._xlws.FILTER(A18:B807,marks&gt;=LARGE(marks,10)),2,-1)</f>
        <v xml:space="preserve">بسام عبدالله </v>
      </c>
      <c r="S17" s="37">
        <v>40</v>
      </c>
    </row>
    <row r="18" spans="1:21" x14ac:dyDescent="0.15">
      <c r="A18" s="61" t="s">
        <v>143</v>
      </c>
      <c r="B18" s="62">
        <v>32</v>
      </c>
      <c r="C18" s="63">
        <f t="shared" ref="C18:C72" si="0">(B18/$B$10)</f>
        <v>0.8</v>
      </c>
      <c r="D18" s="64" t="str">
        <f t="shared" ref="D18:D72" si="1">IF(C18&gt;=90%,"ممتاز",IF(C18&gt;=80%,"جيدجداً",IF(C18&gt;=70%,"جيد",IF(C18&gt;=60%,"مقبول",IF(AND(C18&lt;=59%,C18&gt;0%),"ضعيف","لم ترصد")))))</f>
        <v>جيدجداً</v>
      </c>
      <c r="F18" s="117" t="s">
        <v>125</v>
      </c>
      <c r="G18" s="104" t="s">
        <v>122</v>
      </c>
      <c r="H18" s="104"/>
      <c r="I18" s="104"/>
      <c r="J18" s="104"/>
      <c r="K18" s="104"/>
      <c r="L18" s="104"/>
      <c r="R18" s="37" t="str">
        <v>ماجد محمد</v>
      </c>
      <c r="S18" s="37">
        <v>40</v>
      </c>
    </row>
    <row r="19" spans="1:21" x14ac:dyDescent="0.15">
      <c r="A19" s="61" t="s">
        <v>108</v>
      </c>
      <c r="B19" s="62">
        <v>40</v>
      </c>
      <c r="C19" s="63">
        <f t="shared" si="0"/>
        <v>1</v>
      </c>
      <c r="D19" s="64" t="str">
        <f t="shared" si="1"/>
        <v>ممتاز</v>
      </c>
      <c r="F19" s="117"/>
      <c r="R19" s="37" t="str">
        <v>عبدالله عمر</v>
      </c>
      <c r="S19" s="37">
        <v>40</v>
      </c>
    </row>
    <row r="20" spans="1:21" x14ac:dyDescent="0.15">
      <c r="A20" s="61" t="s">
        <v>99</v>
      </c>
      <c r="B20" s="62">
        <v>40</v>
      </c>
      <c r="C20" s="63">
        <f t="shared" si="0"/>
        <v>1</v>
      </c>
      <c r="D20" s="64" t="str">
        <f t="shared" si="1"/>
        <v>ممتاز</v>
      </c>
      <c r="F20" s="117"/>
      <c r="G20" s="68" t="s">
        <v>124</v>
      </c>
      <c r="H20" s="68"/>
      <c r="I20" s="68"/>
      <c r="J20" s="68"/>
      <c r="K20" s="68"/>
      <c r="L20" s="68"/>
      <c r="R20" s="37" t="str">
        <v>إبراهيم محمد</v>
      </c>
      <c r="S20" s="37">
        <v>40</v>
      </c>
    </row>
    <row r="21" spans="1:21" x14ac:dyDescent="0.15">
      <c r="A21" s="61" t="s">
        <v>148</v>
      </c>
      <c r="B21" s="62">
        <v>40</v>
      </c>
      <c r="C21" s="63">
        <f t="shared" si="0"/>
        <v>1</v>
      </c>
      <c r="D21" s="64" t="str">
        <f t="shared" si="1"/>
        <v>ممتاز</v>
      </c>
      <c r="R21" s="37" t="str">
        <v>سعيد الحربي</v>
      </c>
      <c r="S21" s="37">
        <v>40</v>
      </c>
      <c r="U21" s="37" t="str">
        <f>B12</f>
        <v>علوم</v>
      </c>
    </row>
    <row r="22" spans="1:21" x14ac:dyDescent="0.15">
      <c r="A22" s="61" t="s">
        <v>100</v>
      </c>
      <c r="B22" s="62">
        <v>40</v>
      </c>
      <c r="C22" s="63">
        <f t="shared" si="0"/>
        <v>1</v>
      </c>
      <c r="D22" s="64" t="str">
        <f t="shared" si="1"/>
        <v>ممتاز</v>
      </c>
      <c r="R22" s="37" t="str">
        <v>محمد يعقوب</v>
      </c>
      <c r="S22" s="37">
        <v>40</v>
      </c>
    </row>
    <row r="23" spans="1:21" x14ac:dyDescent="0.15">
      <c r="A23" s="61" t="s">
        <v>101</v>
      </c>
      <c r="B23" s="62">
        <v>33</v>
      </c>
      <c r="C23" s="63">
        <f t="shared" si="0"/>
        <v>0.82499999999999996</v>
      </c>
      <c r="D23" s="64" t="str">
        <f t="shared" si="1"/>
        <v>جيدجداً</v>
      </c>
      <c r="R23" s="37" t="str">
        <v>يوسف علي</v>
      </c>
      <c r="S23" s="37">
        <v>40</v>
      </c>
    </row>
    <row r="24" spans="1:21" x14ac:dyDescent="0.15">
      <c r="A24" s="61" t="s">
        <v>102</v>
      </c>
      <c r="B24" s="62">
        <v>40</v>
      </c>
      <c r="C24" s="63">
        <f t="shared" si="0"/>
        <v>1</v>
      </c>
      <c r="D24" s="64" t="str">
        <f t="shared" si="1"/>
        <v>ممتاز</v>
      </c>
      <c r="R24" s="37" t="str">
        <v>ماجد سعد</v>
      </c>
      <c r="S24" s="37">
        <v>40</v>
      </c>
    </row>
    <row r="25" spans="1:21" x14ac:dyDescent="0.15">
      <c r="A25" s="61" t="s">
        <v>103</v>
      </c>
      <c r="B25" s="62">
        <v>40</v>
      </c>
      <c r="C25" s="63">
        <f t="shared" si="0"/>
        <v>1</v>
      </c>
      <c r="D25" s="64" t="str">
        <f t="shared" si="1"/>
        <v>ممتاز</v>
      </c>
      <c r="R25" s="37" t="str">
        <v>سليم عمر</v>
      </c>
      <c r="S25" s="37">
        <v>40</v>
      </c>
    </row>
    <row r="26" spans="1:21" x14ac:dyDescent="0.15">
      <c r="A26" s="61" t="s">
        <v>104</v>
      </c>
      <c r="B26" s="62">
        <v>40</v>
      </c>
      <c r="C26" s="63">
        <f t="shared" si="0"/>
        <v>1</v>
      </c>
      <c r="D26" s="64" t="str">
        <f t="shared" si="1"/>
        <v>ممتاز</v>
      </c>
      <c r="R26" s="37" t="str">
        <v>أسامة عبدالله</v>
      </c>
      <c r="S26" s="37">
        <v>40</v>
      </c>
    </row>
    <row r="27" spans="1:21" x14ac:dyDescent="0.15">
      <c r="A27" s="61" t="s">
        <v>105</v>
      </c>
      <c r="B27" s="62">
        <v>25</v>
      </c>
      <c r="C27" s="63">
        <f t="shared" si="0"/>
        <v>0.625</v>
      </c>
      <c r="D27" s="64" t="str">
        <f t="shared" si="1"/>
        <v>مقبول</v>
      </c>
      <c r="R27" s="37" t="str">
        <v>علاء محمد</v>
      </c>
      <c r="S27" s="37">
        <v>40</v>
      </c>
    </row>
    <row r="28" spans="1:21" x14ac:dyDescent="0.15">
      <c r="A28" s="61" t="s">
        <v>106</v>
      </c>
      <c r="B28" s="62">
        <v>40</v>
      </c>
      <c r="C28" s="63">
        <f t="shared" si="0"/>
        <v>1</v>
      </c>
      <c r="D28" s="64" t="str">
        <f t="shared" si="1"/>
        <v>ممتاز</v>
      </c>
    </row>
    <row r="29" spans="1:21" x14ac:dyDescent="0.15">
      <c r="A29" s="61" t="s">
        <v>107</v>
      </c>
      <c r="B29" s="62">
        <v>40</v>
      </c>
      <c r="C29" s="63">
        <f t="shared" si="0"/>
        <v>1</v>
      </c>
      <c r="D29" s="64" t="str">
        <f t="shared" si="1"/>
        <v>ممتاز</v>
      </c>
    </row>
    <row r="30" spans="1:21" x14ac:dyDescent="0.15">
      <c r="A30" s="66" t="s">
        <v>110</v>
      </c>
      <c r="B30" s="62">
        <v>40</v>
      </c>
      <c r="C30" s="63">
        <f t="shared" si="0"/>
        <v>1</v>
      </c>
      <c r="D30" s="64" t="str">
        <f t="shared" si="1"/>
        <v>ممتاز</v>
      </c>
    </row>
    <row r="31" spans="1:21" x14ac:dyDescent="0.15">
      <c r="A31" s="66" t="s">
        <v>126</v>
      </c>
      <c r="B31" s="62">
        <v>40</v>
      </c>
      <c r="C31" s="63">
        <f t="shared" si="0"/>
        <v>1</v>
      </c>
      <c r="D31" s="64" t="str">
        <f t="shared" si="1"/>
        <v>ممتاز</v>
      </c>
    </row>
    <row r="32" spans="1:21" x14ac:dyDescent="0.15">
      <c r="A32" s="66"/>
      <c r="B32" s="65"/>
      <c r="C32" s="63">
        <f t="shared" si="0"/>
        <v>0</v>
      </c>
      <c r="D32" s="64" t="str">
        <f t="shared" si="1"/>
        <v>لم ترصد</v>
      </c>
    </row>
    <row r="33" spans="1:4" x14ac:dyDescent="0.15">
      <c r="A33" s="66"/>
      <c r="B33" s="65"/>
      <c r="C33" s="63">
        <f t="shared" si="0"/>
        <v>0</v>
      </c>
      <c r="D33" s="64" t="str">
        <f t="shared" si="1"/>
        <v>لم ترصد</v>
      </c>
    </row>
    <row r="34" spans="1:4" x14ac:dyDescent="0.15">
      <c r="A34" s="66"/>
      <c r="B34" s="65"/>
      <c r="C34" s="63">
        <f t="shared" si="0"/>
        <v>0</v>
      </c>
      <c r="D34" s="64" t="str">
        <f t="shared" si="1"/>
        <v>لم ترصد</v>
      </c>
    </row>
    <row r="35" spans="1:4" x14ac:dyDescent="0.15">
      <c r="A35" s="66"/>
      <c r="B35" s="65"/>
      <c r="C35" s="63">
        <f t="shared" si="0"/>
        <v>0</v>
      </c>
      <c r="D35" s="64" t="str">
        <f t="shared" si="1"/>
        <v>لم ترصد</v>
      </c>
    </row>
    <row r="36" spans="1:4" x14ac:dyDescent="0.15">
      <c r="A36" s="66"/>
      <c r="B36" s="65"/>
      <c r="C36" s="63">
        <f t="shared" si="0"/>
        <v>0</v>
      </c>
      <c r="D36" s="64" t="str">
        <f t="shared" si="1"/>
        <v>لم ترصد</v>
      </c>
    </row>
    <row r="37" spans="1:4" x14ac:dyDescent="0.15">
      <c r="A37" s="66"/>
      <c r="B37" s="65"/>
      <c r="C37" s="63">
        <f t="shared" si="0"/>
        <v>0</v>
      </c>
      <c r="D37" s="64" t="str">
        <f t="shared" si="1"/>
        <v>لم ترصد</v>
      </c>
    </row>
    <row r="38" spans="1:4" x14ac:dyDescent="0.15">
      <c r="A38" s="66"/>
      <c r="B38" s="65"/>
      <c r="C38" s="63">
        <f t="shared" si="0"/>
        <v>0</v>
      </c>
      <c r="D38" s="64" t="str">
        <f t="shared" si="1"/>
        <v>لم ترصد</v>
      </c>
    </row>
    <row r="39" spans="1:4" x14ac:dyDescent="0.15">
      <c r="A39" s="66"/>
      <c r="B39" s="65"/>
      <c r="C39" s="63">
        <f t="shared" si="0"/>
        <v>0</v>
      </c>
      <c r="D39" s="64" t="str">
        <f t="shared" si="1"/>
        <v>لم ترصد</v>
      </c>
    </row>
    <row r="40" spans="1:4" x14ac:dyDescent="0.15">
      <c r="A40" s="66"/>
      <c r="B40" s="65"/>
      <c r="C40" s="63">
        <f t="shared" si="0"/>
        <v>0</v>
      </c>
      <c r="D40" s="64" t="str">
        <f t="shared" si="1"/>
        <v>لم ترصد</v>
      </c>
    </row>
    <row r="41" spans="1:4" x14ac:dyDescent="0.15">
      <c r="A41" s="66"/>
      <c r="B41" s="65"/>
      <c r="C41" s="63">
        <f t="shared" si="0"/>
        <v>0</v>
      </c>
      <c r="D41" s="64" t="str">
        <f t="shared" si="1"/>
        <v>لم ترصد</v>
      </c>
    </row>
    <row r="42" spans="1:4" x14ac:dyDescent="0.15">
      <c r="A42" s="66"/>
      <c r="B42" s="65"/>
      <c r="C42" s="63">
        <f t="shared" si="0"/>
        <v>0</v>
      </c>
      <c r="D42" s="64" t="str">
        <f t="shared" si="1"/>
        <v>لم ترصد</v>
      </c>
    </row>
    <row r="43" spans="1:4" x14ac:dyDescent="0.15">
      <c r="A43" s="66"/>
      <c r="B43" s="65"/>
      <c r="C43" s="63">
        <f t="shared" si="0"/>
        <v>0</v>
      </c>
      <c r="D43" s="64" t="str">
        <f t="shared" si="1"/>
        <v>لم ترصد</v>
      </c>
    </row>
    <row r="44" spans="1:4" x14ac:dyDescent="0.15">
      <c r="A44" s="66"/>
      <c r="B44" s="65"/>
      <c r="C44" s="63">
        <f t="shared" si="0"/>
        <v>0</v>
      </c>
      <c r="D44" s="64" t="str">
        <f t="shared" si="1"/>
        <v>لم ترصد</v>
      </c>
    </row>
    <row r="45" spans="1:4" x14ac:dyDescent="0.15">
      <c r="A45" s="66"/>
      <c r="B45" s="65"/>
      <c r="C45" s="63">
        <f t="shared" si="0"/>
        <v>0</v>
      </c>
      <c r="D45" s="64" t="str">
        <f t="shared" si="1"/>
        <v>لم ترصد</v>
      </c>
    </row>
    <row r="46" spans="1:4" x14ac:dyDescent="0.15">
      <c r="A46" s="66"/>
      <c r="B46" s="65"/>
      <c r="C46" s="63">
        <f t="shared" si="0"/>
        <v>0</v>
      </c>
      <c r="D46" s="64" t="str">
        <f t="shared" si="1"/>
        <v>لم ترصد</v>
      </c>
    </row>
    <row r="47" spans="1:4" x14ac:dyDescent="0.15">
      <c r="A47" s="66"/>
      <c r="B47" s="65"/>
      <c r="C47" s="63">
        <f t="shared" si="0"/>
        <v>0</v>
      </c>
      <c r="D47" s="64" t="str">
        <f t="shared" si="1"/>
        <v>لم ترصد</v>
      </c>
    </row>
    <row r="48" spans="1:4" x14ac:dyDescent="0.15">
      <c r="A48" s="66"/>
      <c r="B48" s="65"/>
      <c r="C48" s="63">
        <f t="shared" si="0"/>
        <v>0</v>
      </c>
      <c r="D48" s="64" t="str">
        <f t="shared" si="1"/>
        <v>لم ترصد</v>
      </c>
    </row>
    <row r="49" spans="1:4" x14ac:dyDescent="0.15">
      <c r="A49" s="66"/>
      <c r="B49" s="65"/>
      <c r="C49" s="63">
        <f t="shared" si="0"/>
        <v>0</v>
      </c>
      <c r="D49" s="64" t="str">
        <f t="shared" si="1"/>
        <v>لم ترصد</v>
      </c>
    </row>
    <row r="50" spans="1:4" x14ac:dyDescent="0.15">
      <c r="A50" s="66"/>
      <c r="B50" s="65"/>
      <c r="C50" s="63">
        <f t="shared" si="0"/>
        <v>0</v>
      </c>
      <c r="D50" s="64" t="str">
        <f t="shared" si="1"/>
        <v>لم ترصد</v>
      </c>
    </row>
    <row r="51" spans="1:4" x14ac:dyDescent="0.15">
      <c r="A51" s="66"/>
      <c r="B51" s="65"/>
      <c r="C51" s="63">
        <f t="shared" si="0"/>
        <v>0</v>
      </c>
      <c r="D51" s="64" t="str">
        <f t="shared" si="1"/>
        <v>لم ترصد</v>
      </c>
    </row>
    <row r="52" spans="1:4" x14ac:dyDescent="0.15">
      <c r="A52" s="66"/>
      <c r="B52" s="65"/>
      <c r="C52" s="63">
        <f t="shared" si="0"/>
        <v>0</v>
      </c>
      <c r="D52" s="64" t="str">
        <f t="shared" si="1"/>
        <v>لم ترصد</v>
      </c>
    </row>
    <row r="53" spans="1:4" x14ac:dyDescent="0.15">
      <c r="A53" s="66"/>
      <c r="B53" s="65"/>
      <c r="C53" s="63">
        <f t="shared" si="0"/>
        <v>0</v>
      </c>
      <c r="D53" s="64" t="str">
        <f t="shared" si="1"/>
        <v>لم ترصد</v>
      </c>
    </row>
    <row r="54" spans="1:4" x14ac:dyDescent="0.15">
      <c r="A54" s="66"/>
      <c r="B54" s="65"/>
      <c r="C54" s="63">
        <f t="shared" si="0"/>
        <v>0</v>
      </c>
      <c r="D54" s="64" t="str">
        <f t="shared" si="1"/>
        <v>لم ترصد</v>
      </c>
    </row>
    <row r="55" spans="1:4" x14ac:dyDescent="0.15">
      <c r="A55" s="66"/>
      <c r="B55" s="65"/>
      <c r="C55" s="63">
        <f t="shared" si="0"/>
        <v>0</v>
      </c>
      <c r="D55" s="64" t="str">
        <f t="shared" si="1"/>
        <v>لم ترصد</v>
      </c>
    </row>
    <row r="56" spans="1:4" x14ac:dyDescent="0.15">
      <c r="A56" s="66"/>
      <c r="B56" s="65"/>
      <c r="C56" s="63">
        <f t="shared" si="0"/>
        <v>0</v>
      </c>
      <c r="D56" s="64" t="str">
        <f t="shared" si="1"/>
        <v>لم ترصد</v>
      </c>
    </row>
    <row r="57" spans="1:4" x14ac:dyDescent="0.15">
      <c r="A57" s="66"/>
      <c r="B57" s="65"/>
      <c r="C57" s="63">
        <f t="shared" si="0"/>
        <v>0</v>
      </c>
      <c r="D57" s="64" t="str">
        <f t="shared" si="1"/>
        <v>لم ترصد</v>
      </c>
    </row>
    <row r="58" spans="1:4" x14ac:dyDescent="0.15">
      <c r="A58" s="66"/>
      <c r="B58" s="65"/>
      <c r="C58" s="63">
        <f t="shared" si="0"/>
        <v>0</v>
      </c>
      <c r="D58" s="64" t="str">
        <f t="shared" si="1"/>
        <v>لم ترصد</v>
      </c>
    </row>
    <row r="59" spans="1:4" x14ac:dyDescent="0.15">
      <c r="A59" s="66"/>
      <c r="B59" s="65"/>
      <c r="C59" s="63">
        <f t="shared" si="0"/>
        <v>0</v>
      </c>
      <c r="D59" s="64" t="str">
        <f t="shared" si="1"/>
        <v>لم ترصد</v>
      </c>
    </row>
    <row r="60" spans="1:4" x14ac:dyDescent="0.15">
      <c r="A60" s="66"/>
      <c r="B60" s="65"/>
      <c r="C60" s="63">
        <f t="shared" si="0"/>
        <v>0</v>
      </c>
      <c r="D60" s="64" t="str">
        <f t="shared" si="1"/>
        <v>لم ترصد</v>
      </c>
    </row>
    <row r="61" spans="1:4" x14ac:dyDescent="0.15">
      <c r="A61" s="66"/>
      <c r="B61" s="65"/>
      <c r="C61" s="63">
        <f t="shared" si="0"/>
        <v>0</v>
      </c>
      <c r="D61" s="64" t="str">
        <f t="shared" si="1"/>
        <v>لم ترصد</v>
      </c>
    </row>
    <row r="62" spans="1:4" x14ac:dyDescent="0.15">
      <c r="A62" s="66"/>
      <c r="B62" s="65"/>
      <c r="C62" s="63">
        <f t="shared" si="0"/>
        <v>0</v>
      </c>
      <c r="D62" s="64" t="str">
        <f t="shared" si="1"/>
        <v>لم ترصد</v>
      </c>
    </row>
    <row r="63" spans="1:4" x14ac:dyDescent="0.15">
      <c r="A63" s="66"/>
      <c r="B63" s="65"/>
      <c r="C63" s="63">
        <f t="shared" si="0"/>
        <v>0</v>
      </c>
      <c r="D63" s="64" t="str">
        <f t="shared" si="1"/>
        <v>لم ترصد</v>
      </c>
    </row>
    <row r="64" spans="1:4" x14ac:dyDescent="0.15">
      <c r="A64" s="66"/>
      <c r="B64" s="65"/>
      <c r="C64" s="63">
        <f t="shared" si="0"/>
        <v>0</v>
      </c>
      <c r="D64" s="64" t="str">
        <f t="shared" si="1"/>
        <v>لم ترصد</v>
      </c>
    </row>
    <row r="65" spans="1:4" x14ac:dyDescent="0.15">
      <c r="A65" s="66"/>
      <c r="B65" s="65"/>
      <c r="C65" s="63">
        <f t="shared" si="0"/>
        <v>0</v>
      </c>
      <c r="D65" s="64" t="str">
        <f t="shared" si="1"/>
        <v>لم ترصد</v>
      </c>
    </row>
    <row r="66" spans="1:4" x14ac:dyDescent="0.15">
      <c r="A66" s="66"/>
      <c r="B66" s="65"/>
      <c r="C66" s="63">
        <f t="shared" si="0"/>
        <v>0</v>
      </c>
      <c r="D66" s="64" t="str">
        <f t="shared" si="1"/>
        <v>لم ترصد</v>
      </c>
    </row>
    <row r="67" spans="1:4" x14ac:dyDescent="0.15">
      <c r="A67" s="66"/>
      <c r="B67" s="65"/>
      <c r="C67" s="63">
        <f t="shared" si="0"/>
        <v>0</v>
      </c>
      <c r="D67" s="64" t="str">
        <f t="shared" si="1"/>
        <v>لم ترصد</v>
      </c>
    </row>
    <row r="68" spans="1:4" x14ac:dyDescent="0.15">
      <c r="A68" s="66"/>
      <c r="B68" s="65"/>
      <c r="C68" s="63">
        <f t="shared" si="0"/>
        <v>0</v>
      </c>
      <c r="D68" s="64" t="str">
        <f t="shared" si="1"/>
        <v>لم ترصد</v>
      </c>
    </row>
    <row r="69" spans="1:4" x14ac:dyDescent="0.15">
      <c r="A69" s="66"/>
      <c r="B69" s="65"/>
      <c r="C69" s="63">
        <f t="shared" si="0"/>
        <v>0</v>
      </c>
      <c r="D69" s="64" t="str">
        <f t="shared" si="1"/>
        <v>لم ترصد</v>
      </c>
    </row>
    <row r="70" spans="1:4" x14ac:dyDescent="0.15">
      <c r="A70" s="66"/>
      <c r="B70" s="65"/>
      <c r="C70" s="63">
        <f t="shared" si="0"/>
        <v>0</v>
      </c>
      <c r="D70" s="64" t="str">
        <f t="shared" si="1"/>
        <v>لم ترصد</v>
      </c>
    </row>
    <row r="71" spans="1:4" x14ac:dyDescent="0.15">
      <c r="A71" s="66"/>
      <c r="B71" s="65"/>
      <c r="C71" s="63">
        <f t="shared" si="0"/>
        <v>0</v>
      </c>
      <c r="D71" s="64" t="str">
        <f t="shared" si="1"/>
        <v>لم ترصد</v>
      </c>
    </row>
    <row r="72" spans="1:4" x14ac:dyDescent="0.15">
      <c r="A72" s="66"/>
      <c r="B72" s="65"/>
      <c r="C72" s="63">
        <f t="shared" si="0"/>
        <v>0</v>
      </c>
      <c r="D72" s="64" t="str">
        <f t="shared" si="1"/>
        <v>لم ترصد</v>
      </c>
    </row>
    <row r="73" spans="1:4" x14ac:dyDescent="0.15">
      <c r="A73" s="66"/>
      <c r="B73" s="65"/>
      <c r="C73" s="63">
        <f t="shared" ref="C73:C136" si="2">(B73/$B$10)</f>
        <v>0</v>
      </c>
      <c r="D73" s="64" t="str">
        <f t="shared" ref="D73:D136" si="3">IF(C73&gt;=90%,"ممتاز",IF(C73&gt;=80%,"جيدجداً",IF(C73&gt;=70%,"جيد",IF(C73&gt;=60%,"مقبول",IF(AND(C73&lt;=59%,C73&gt;0%),"ضعيف","لم ترصد")))))</f>
        <v>لم ترصد</v>
      </c>
    </row>
    <row r="74" spans="1:4" x14ac:dyDescent="0.15">
      <c r="A74" s="66"/>
      <c r="B74" s="65"/>
      <c r="C74" s="63">
        <f t="shared" si="2"/>
        <v>0</v>
      </c>
      <c r="D74" s="64" t="str">
        <f t="shared" si="3"/>
        <v>لم ترصد</v>
      </c>
    </row>
    <row r="75" spans="1:4" x14ac:dyDescent="0.15">
      <c r="A75" s="66"/>
      <c r="B75" s="65"/>
      <c r="C75" s="63">
        <f t="shared" si="2"/>
        <v>0</v>
      </c>
      <c r="D75" s="64" t="str">
        <f t="shared" si="3"/>
        <v>لم ترصد</v>
      </c>
    </row>
    <row r="76" spans="1:4" x14ac:dyDescent="0.15">
      <c r="A76" s="66"/>
      <c r="B76" s="65"/>
      <c r="C76" s="63">
        <f t="shared" si="2"/>
        <v>0</v>
      </c>
      <c r="D76" s="64" t="str">
        <f t="shared" si="3"/>
        <v>لم ترصد</v>
      </c>
    </row>
    <row r="77" spans="1:4" x14ac:dyDescent="0.15">
      <c r="A77" s="66"/>
      <c r="B77" s="65"/>
      <c r="C77" s="63">
        <f t="shared" si="2"/>
        <v>0</v>
      </c>
      <c r="D77" s="64" t="str">
        <f t="shared" si="3"/>
        <v>لم ترصد</v>
      </c>
    </row>
    <row r="78" spans="1:4" x14ac:dyDescent="0.15">
      <c r="A78" s="66"/>
      <c r="B78" s="65"/>
      <c r="C78" s="63">
        <f t="shared" si="2"/>
        <v>0</v>
      </c>
      <c r="D78" s="64" t="str">
        <f t="shared" si="3"/>
        <v>لم ترصد</v>
      </c>
    </row>
    <row r="79" spans="1:4" x14ac:dyDescent="0.15">
      <c r="A79" s="66"/>
      <c r="B79" s="65"/>
      <c r="C79" s="63">
        <f t="shared" si="2"/>
        <v>0</v>
      </c>
      <c r="D79" s="64" t="str">
        <f t="shared" si="3"/>
        <v>لم ترصد</v>
      </c>
    </row>
    <row r="80" spans="1:4" x14ac:dyDescent="0.15">
      <c r="A80" s="66"/>
      <c r="B80" s="65"/>
      <c r="C80" s="63">
        <f t="shared" si="2"/>
        <v>0</v>
      </c>
      <c r="D80" s="64" t="str">
        <f t="shared" si="3"/>
        <v>لم ترصد</v>
      </c>
    </row>
    <row r="81" spans="1:4" x14ac:dyDescent="0.15">
      <c r="A81" s="66"/>
      <c r="B81" s="65"/>
      <c r="C81" s="63">
        <f t="shared" si="2"/>
        <v>0</v>
      </c>
      <c r="D81" s="64" t="str">
        <f t="shared" si="3"/>
        <v>لم ترصد</v>
      </c>
    </row>
    <row r="82" spans="1:4" x14ac:dyDescent="0.15">
      <c r="A82" s="66"/>
      <c r="B82" s="65"/>
      <c r="C82" s="63">
        <f t="shared" si="2"/>
        <v>0</v>
      </c>
      <c r="D82" s="64" t="str">
        <f t="shared" si="3"/>
        <v>لم ترصد</v>
      </c>
    </row>
    <row r="83" spans="1:4" x14ac:dyDescent="0.15">
      <c r="A83" s="66"/>
      <c r="B83" s="65"/>
      <c r="C83" s="63">
        <f t="shared" si="2"/>
        <v>0</v>
      </c>
      <c r="D83" s="64" t="str">
        <f t="shared" si="3"/>
        <v>لم ترصد</v>
      </c>
    </row>
    <row r="84" spans="1:4" x14ac:dyDescent="0.15">
      <c r="A84" s="66"/>
      <c r="B84" s="65"/>
      <c r="C84" s="63">
        <f t="shared" si="2"/>
        <v>0</v>
      </c>
      <c r="D84" s="64" t="str">
        <f t="shared" si="3"/>
        <v>لم ترصد</v>
      </c>
    </row>
    <row r="85" spans="1:4" x14ac:dyDescent="0.15">
      <c r="A85" s="66"/>
      <c r="B85" s="65"/>
      <c r="C85" s="63">
        <f t="shared" si="2"/>
        <v>0</v>
      </c>
      <c r="D85" s="64" t="str">
        <f t="shared" si="3"/>
        <v>لم ترصد</v>
      </c>
    </row>
    <row r="86" spans="1:4" x14ac:dyDescent="0.15">
      <c r="A86" s="66"/>
      <c r="B86" s="65"/>
      <c r="C86" s="63">
        <f t="shared" si="2"/>
        <v>0</v>
      </c>
      <c r="D86" s="64" t="str">
        <f t="shared" si="3"/>
        <v>لم ترصد</v>
      </c>
    </row>
    <row r="87" spans="1:4" x14ac:dyDescent="0.15">
      <c r="A87" s="66"/>
      <c r="B87" s="65"/>
      <c r="C87" s="63">
        <f t="shared" si="2"/>
        <v>0</v>
      </c>
      <c r="D87" s="64" t="str">
        <f t="shared" si="3"/>
        <v>لم ترصد</v>
      </c>
    </row>
    <row r="88" spans="1:4" x14ac:dyDescent="0.15">
      <c r="A88" s="66"/>
      <c r="B88" s="65"/>
      <c r="C88" s="63">
        <f t="shared" si="2"/>
        <v>0</v>
      </c>
      <c r="D88" s="64" t="str">
        <f t="shared" si="3"/>
        <v>لم ترصد</v>
      </c>
    </row>
    <row r="89" spans="1:4" x14ac:dyDescent="0.15">
      <c r="A89" s="66"/>
      <c r="B89" s="65"/>
      <c r="C89" s="63">
        <f t="shared" si="2"/>
        <v>0</v>
      </c>
      <c r="D89" s="64" t="str">
        <f t="shared" si="3"/>
        <v>لم ترصد</v>
      </c>
    </row>
    <row r="90" spans="1:4" x14ac:dyDescent="0.15">
      <c r="A90" s="66"/>
      <c r="B90" s="65"/>
      <c r="C90" s="63">
        <f t="shared" si="2"/>
        <v>0</v>
      </c>
      <c r="D90" s="64" t="str">
        <f t="shared" si="3"/>
        <v>لم ترصد</v>
      </c>
    </row>
    <row r="91" spans="1:4" x14ac:dyDescent="0.15">
      <c r="A91" s="66"/>
      <c r="B91" s="65"/>
      <c r="C91" s="63">
        <f t="shared" si="2"/>
        <v>0</v>
      </c>
      <c r="D91" s="64" t="str">
        <f t="shared" si="3"/>
        <v>لم ترصد</v>
      </c>
    </row>
    <row r="92" spans="1:4" x14ac:dyDescent="0.15">
      <c r="A92" s="66"/>
      <c r="B92" s="65"/>
      <c r="C92" s="63">
        <f t="shared" si="2"/>
        <v>0</v>
      </c>
      <c r="D92" s="64" t="str">
        <f t="shared" si="3"/>
        <v>لم ترصد</v>
      </c>
    </row>
    <row r="93" spans="1:4" x14ac:dyDescent="0.15">
      <c r="A93" s="66"/>
      <c r="B93" s="65"/>
      <c r="C93" s="63">
        <f t="shared" si="2"/>
        <v>0</v>
      </c>
      <c r="D93" s="64" t="str">
        <f t="shared" si="3"/>
        <v>لم ترصد</v>
      </c>
    </row>
    <row r="94" spans="1:4" x14ac:dyDescent="0.15">
      <c r="A94" s="66"/>
      <c r="B94" s="65"/>
      <c r="C94" s="63">
        <f t="shared" si="2"/>
        <v>0</v>
      </c>
      <c r="D94" s="64" t="str">
        <f t="shared" si="3"/>
        <v>لم ترصد</v>
      </c>
    </row>
    <row r="95" spans="1:4" x14ac:dyDescent="0.15">
      <c r="A95" s="66"/>
      <c r="B95" s="65"/>
      <c r="C95" s="63">
        <f t="shared" si="2"/>
        <v>0</v>
      </c>
      <c r="D95" s="64" t="str">
        <f t="shared" si="3"/>
        <v>لم ترصد</v>
      </c>
    </row>
    <row r="96" spans="1:4" x14ac:dyDescent="0.15">
      <c r="A96" s="66"/>
      <c r="B96" s="65"/>
      <c r="C96" s="63">
        <f t="shared" si="2"/>
        <v>0</v>
      </c>
      <c r="D96" s="64" t="str">
        <f t="shared" si="3"/>
        <v>لم ترصد</v>
      </c>
    </row>
    <row r="97" spans="1:4" x14ac:dyDescent="0.15">
      <c r="A97" s="67"/>
      <c r="B97" s="65"/>
      <c r="C97" s="63">
        <f t="shared" si="2"/>
        <v>0</v>
      </c>
      <c r="D97" s="64" t="str">
        <f t="shared" si="3"/>
        <v>لم ترصد</v>
      </c>
    </row>
    <row r="98" spans="1:4" x14ac:dyDescent="0.15">
      <c r="A98" s="67"/>
      <c r="B98" s="65"/>
      <c r="C98" s="63">
        <f t="shared" si="2"/>
        <v>0</v>
      </c>
      <c r="D98" s="64" t="str">
        <f t="shared" si="3"/>
        <v>لم ترصد</v>
      </c>
    </row>
    <row r="99" spans="1:4" x14ac:dyDescent="0.15">
      <c r="A99" s="67"/>
      <c r="B99" s="65"/>
      <c r="C99" s="63">
        <f t="shared" si="2"/>
        <v>0</v>
      </c>
      <c r="D99" s="64" t="str">
        <f t="shared" si="3"/>
        <v>لم ترصد</v>
      </c>
    </row>
    <row r="100" spans="1:4" x14ac:dyDescent="0.15">
      <c r="A100" s="67"/>
      <c r="B100" s="65"/>
      <c r="C100" s="63">
        <f t="shared" si="2"/>
        <v>0</v>
      </c>
      <c r="D100" s="64" t="str">
        <f t="shared" si="3"/>
        <v>لم ترصد</v>
      </c>
    </row>
    <row r="101" spans="1:4" x14ac:dyDescent="0.15">
      <c r="A101" s="67"/>
      <c r="B101" s="65"/>
      <c r="C101" s="63">
        <f t="shared" si="2"/>
        <v>0</v>
      </c>
      <c r="D101" s="64" t="str">
        <f t="shared" si="3"/>
        <v>لم ترصد</v>
      </c>
    </row>
    <row r="102" spans="1:4" x14ac:dyDescent="0.15">
      <c r="A102" s="67"/>
      <c r="B102" s="65"/>
      <c r="C102" s="63">
        <f t="shared" si="2"/>
        <v>0</v>
      </c>
      <c r="D102" s="64" t="str">
        <f t="shared" si="3"/>
        <v>لم ترصد</v>
      </c>
    </row>
    <row r="103" spans="1:4" x14ac:dyDescent="0.15">
      <c r="A103" s="67"/>
      <c r="B103" s="65"/>
      <c r="C103" s="63">
        <f t="shared" si="2"/>
        <v>0</v>
      </c>
      <c r="D103" s="64" t="str">
        <f t="shared" si="3"/>
        <v>لم ترصد</v>
      </c>
    </row>
    <row r="104" spans="1:4" x14ac:dyDescent="0.15">
      <c r="A104" s="67"/>
      <c r="B104" s="65"/>
      <c r="C104" s="63">
        <f t="shared" si="2"/>
        <v>0</v>
      </c>
      <c r="D104" s="64" t="str">
        <f t="shared" si="3"/>
        <v>لم ترصد</v>
      </c>
    </row>
    <row r="105" spans="1:4" x14ac:dyDescent="0.15">
      <c r="A105" s="67"/>
      <c r="B105" s="65"/>
      <c r="C105" s="63">
        <f t="shared" si="2"/>
        <v>0</v>
      </c>
      <c r="D105" s="64" t="str">
        <f t="shared" si="3"/>
        <v>لم ترصد</v>
      </c>
    </row>
    <row r="106" spans="1:4" x14ac:dyDescent="0.15">
      <c r="A106" s="67"/>
      <c r="B106" s="65"/>
      <c r="C106" s="63">
        <f t="shared" si="2"/>
        <v>0</v>
      </c>
      <c r="D106" s="64" t="str">
        <f t="shared" si="3"/>
        <v>لم ترصد</v>
      </c>
    </row>
    <row r="107" spans="1:4" x14ac:dyDescent="0.15">
      <c r="A107" s="67"/>
      <c r="B107" s="65"/>
      <c r="C107" s="63">
        <f t="shared" si="2"/>
        <v>0</v>
      </c>
      <c r="D107" s="64" t="str">
        <f t="shared" si="3"/>
        <v>لم ترصد</v>
      </c>
    </row>
    <row r="108" spans="1:4" x14ac:dyDescent="0.15">
      <c r="A108" s="67"/>
      <c r="B108" s="65"/>
      <c r="C108" s="63">
        <f t="shared" si="2"/>
        <v>0</v>
      </c>
      <c r="D108" s="64" t="str">
        <f t="shared" si="3"/>
        <v>لم ترصد</v>
      </c>
    </row>
    <row r="109" spans="1:4" x14ac:dyDescent="0.15">
      <c r="A109" s="67"/>
      <c r="B109" s="65"/>
      <c r="C109" s="63">
        <f t="shared" si="2"/>
        <v>0</v>
      </c>
      <c r="D109" s="64" t="str">
        <f t="shared" si="3"/>
        <v>لم ترصد</v>
      </c>
    </row>
    <row r="110" spans="1:4" x14ac:dyDescent="0.15">
      <c r="A110" s="67"/>
      <c r="B110" s="65"/>
      <c r="C110" s="63">
        <f t="shared" si="2"/>
        <v>0</v>
      </c>
      <c r="D110" s="64" t="str">
        <f t="shared" si="3"/>
        <v>لم ترصد</v>
      </c>
    </row>
    <row r="111" spans="1:4" x14ac:dyDescent="0.15">
      <c r="A111" s="67"/>
      <c r="B111" s="65"/>
      <c r="C111" s="63">
        <f t="shared" si="2"/>
        <v>0</v>
      </c>
      <c r="D111" s="64" t="str">
        <f t="shared" si="3"/>
        <v>لم ترصد</v>
      </c>
    </row>
    <row r="112" spans="1:4" x14ac:dyDescent="0.15">
      <c r="A112" s="67"/>
      <c r="B112" s="65"/>
      <c r="C112" s="63">
        <f t="shared" si="2"/>
        <v>0</v>
      </c>
      <c r="D112" s="64" t="str">
        <f t="shared" si="3"/>
        <v>لم ترصد</v>
      </c>
    </row>
    <row r="113" spans="1:4" x14ac:dyDescent="0.15">
      <c r="A113" s="67"/>
      <c r="B113" s="65"/>
      <c r="C113" s="63">
        <f t="shared" si="2"/>
        <v>0</v>
      </c>
      <c r="D113" s="64" t="str">
        <f t="shared" si="3"/>
        <v>لم ترصد</v>
      </c>
    </row>
    <row r="114" spans="1:4" x14ac:dyDescent="0.15">
      <c r="A114" s="67"/>
      <c r="B114" s="65"/>
      <c r="C114" s="63">
        <f t="shared" si="2"/>
        <v>0</v>
      </c>
      <c r="D114" s="64" t="str">
        <f t="shared" si="3"/>
        <v>لم ترصد</v>
      </c>
    </row>
    <row r="115" spans="1:4" x14ac:dyDescent="0.15">
      <c r="A115" s="67"/>
      <c r="B115" s="65"/>
      <c r="C115" s="63">
        <f t="shared" si="2"/>
        <v>0</v>
      </c>
      <c r="D115" s="64" t="str">
        <f t="shared" si="3"/>
        <v>لم ترصد</v>
      </c>
    </row>
    <row r="116" spans="1:4" x14ac:dyDescent="0.15">
      <c r="A116" s="67"/>
      <c r="B116" s="65"/>
      <c r="C116" s="63">
        <f t="shared" si="2"/>
        <v>0</v>
      </c>
      <c r="D116" s="64" t="str">
        <f t="shared" si="3"/>
        <v>لم ترصد</v>
      </c>
    </row>
    <row r="117" spans="1:4" x14ac:dyDescent="0.15">
      <c r="A117" s="67"/>
      <c r="B117" s="65"/>
      <c r="C117" s="63">
        <f t="shared" si="2"/>
        <v>0</v>
      </c>
      <c r="D117" s="64" t="str">
        <f t="shared" si="3"/>
        <v>لم ترصد</v>
      </c>
    </row>
    <row r="118" spans="1:4" x14ac:dyDescent="0.15">
      <c r="A118" s="67"/>
      <c r="B118" s="65"/>
      <c r="C118" s="63">
        <f t="shared" si="2"/>
        <v>0</v>
      </c>
      <c r="D118" s="64" t="str">
        <f t="shared" si="3"/>
        <v>لم ترصد</v>
      </c>
    </row>
    <row r="119" spans="1:4" x14ac:dyDescent="0.15">
      <c r="A119" s="67"/>
      <c r="B119" s="65"/>
      <c r="C119" s="63">
        <f t="shared" si="2"/>
        <v>0</v>
      </c>
      <c r="D119" s="64" t="str">
        <f t="shared" si="3"/>
        <v>لم ترصد</v>
      </c>
    </row>
    <row r="120" spans="1:4" x14ac:dyDescent="0.15">
      <c r="A120" s="67"/>
      <c r="B120" s="65"/>
      <c r="C120" s="63">
        <f t="shared" si="2"/>
        <v>0</v>
      </c>
      <c r="D120" s="64" t="str">
        <f t="shared" si="3"/>
        <v>لم ترصد</v>
      </c>
    </row>
    <row r="121" spans="1:4" x14ac:dyDescent="0.15">
      <c r="A121" s="67"/>
      <c r="B121" s="65"/>
      <c r="C121" s="63">
        <f t="shared" si="2"/>
        <v>0</v>
      </c>
      <c r="D121" s="64" t="str">
        <f t="shared" si="3"/>
        <v>لم ترصد</v>
      </c>
    </row>
    <row r="122" spans="1:4" x14ac:dyDescent="0.15">
      <c r="A122" s="67"/>
      <c r="B122" s="65"/>
      <c r="C122" s="63">
        <f t="shared" si="2"/>
        <v>0</v>
      </c>
      <c r="D122" s="64" t="str">
        <f t="shared" si="3"/>
        <v>لم ترصد</v>
      </c>
    </row>
    <row r="123" spans="1:4" x14ac:dyDescent="0.15">
      <c r="A123" s="67"/>
      <c r="B123" s="65"/>
      <c r="C123" s="63">
        <f t="shared" si="2"/>
        <v>0</v>
      </c>
      <c r="D123" s="64" t="str">
        <f t="shared" si="3"/>
        <v>لم ترصد</v>
      </c>
    </row>
    <row r="124" spans="1:4" x14ac:dyDescent="0.15">
      <c r="A124" s="67"/>
      <c r="B124" s="65"/>
      <c r="C124" s="63">
        <f t="shared" si="2"/>
        <v>0</v>
      </c>
      <c r="D124" s="64" t="str">
        <f t="shared" si="3"/>
        <v>لم ترصد</v>
      </c>
    </row>
    <row r="125" spans="1:4" x14ac:dyDescent="0.15">
      <c r="A125" s="67"/>
      <c r="B125" s="65"/>
      <c r="C125" s="63">
        <f t="shared" si="2"/>
        <v>0</v>
      </c>
      <c r="D125" s="64" t="str">
        <f t="shared" si="3"/>
        <v>لم ترصد</v>
      </c>
    </row>
    <row r="126" spans="1:4" x14ac:dyDescent="0.15">
      <c r="A126" s="67"/>
      <c r="B126" s="65"/>
      <c r="C126" s="63">
        <f t="shared" si="2"/>
        <v>0</v>
      </c>
      <c r="D126" s="64" t="str">
        <f t="shared" si="3"/>
        <v>لم ترصد</v>
      </c>
    </row>
    <row r="127" spans="1:4" x14ac:dyDescent="0.15">
      <c r="A127" s="67"/>
      <c r="B127" s="65"/>
      <c r="C127" s="63">
        <f t="shared" si="2"/>
        <v>0</v>
      </c>
      <c r="D127" s="64" t="str">
        <f t="shared" si="3"/>
        <v>لم ترصد</v>
      </c>
    </row>
    <row r="128" spans="1:4" x14ac:dyDescent="0.15">
      <c r="A128" s="67"/>
      <c r="B128" s="65"/>
      <c r="C128" s="63">
        <f t="shared" si="2"/>
        <v>0</v>
      </c>
      <c r="D128" s="64" t="str">
        <f t="shared" si="3"/>
        <v>لم ترصد</v>
      </c>
    </row>
    <row r="129" spans="1:4" x14ac:dyDescent="0.15">
      <c r="A129" s="67"/>
      <c r="B129" s="65"/>
      <c r="C129" s="63">
        <f t="shared" si="2"/>
        <v>0</v>
      </c>
      <c r="D129" s="64" t="str">
        <f t="shared" si="3"/>
        <v>لم ترصد</v>
      </c>
    </row>
    <row r="130" spans="1:4" x14ac:dyDescent="0.15">
      <c r="A130" s="67"/>
      <c r="B130" s="65"/>
      <c r="C130" s="63">
        <f t="shared" si="2"/>
        <v>0</v>
      </c>
      <c r="D130" s="64" t="str">
        <f t="shared" si="3"/>
        <v>لم ترصد</v>
      </c>
    </row>
    <row r="131" spans="1:4" x14ac:dyDescent="0.15">
      <c r="A131" s="67"/>
      <c r="B131" s="65"/>
      <c r="C131" s="63">
        <f t="shared" si="2"/>
        <v>0</v>
      </c>
      <c r="D131" s="64" t="str">
        <f t="shared" si="3"/>
        <v>لم ترصد</v>
      </c>
    </row>
    <row r="132" spans="1:4" x14ac:dyDescent="0.15">
      <c r="A132" s="67"/>
      <c r="B132" s="65"/>
      <c r="C132" s="63">
        <f t="shared" si="2"/>
        <v>0</v>
      </c>
      <c r="D132" s="64" t="str">
        <f t="shared" si="3"/>
        <v>لم ترصد</v>
      </c>
    </row>
    <row r="133" spans="1:4" x14ac:dyDescent="0.15">
      <c r="A133" s="67"/>
      <c r="B133" s="65"/>
      <c r="C133" s="63">
        <f t="shared" si="2"/>
        <v>0</v>
      </c>
      <c r="D133" s="64" t="str">
        <f t="shared" si="3"/>
        <v>لم ترصد</v>
      </c>
    </row>
    <row r="134" spans="1:4" x14ac:dyDescent="0.15">
      <c r="A134" s="67"/>
      <c r="B134" s="65"/>
      <c r="C134" s="63">
        <f t="shared" si="2"/>
        <v>0</v>
      </c>
      <c r="D134" s="64" t="str">
        <f t="shared" si="3"/>
        <v>لم ترصد</v>
      </c>
    </row>
    <row r="135" spans="1:4" x14ac:dyDescent="0.15">
      <c r="A135" s="67"/>
      <c r="B135" s="65"/>
      <c r="C135" s="63">
        <f t="shared" si="2"/>
        <v>0</v>
      </c>
      <c r="D135" s="64" t="str">
        <f t="shared" si="3"/>
        <v>لم ترصد</v>
      </c>
    </row>
    <row r="136" spans="1:4" x14ac:dyDescent="0.15">
      <c r="A136" s="67"/>
      <c r="B136" s="65"/>
      <c r="C136" s="63">
        <f t="shared" si="2"/>
        <v>0</v>
      </c>
      <c r="D136" s="64" t="str">
        <f t="shared" si="3"/>
        <v>لم ترصد</v>
      </c>
    </row>
    <row r="137" spans="1:4" x14ac:dyDescent="0.15">
      <c r="A137" s="67"/>
      <c r="B137" s="65"/>
      <c r="C137" s="63">
        <f t="shared" ref="C137:C200" si="4">(B137/$B$10)</f>
        <v>0</v>
      </c>
      <c r="D137" s="64" t="str">
        <f t="shared" ref="D137:D200" si="5">IF(C137&gt;=90%,"ممتاز",IF(C137&gt;=80%,"جيدجداً",IF(C137&gt;=70%,"جيد",IF(C137&gt;=60%,"مقبول",IF(AND(C137&lt;=59%,C137&gt;0%),"ضعيف","لم ترصد")))))</f>
        <v>لم ترصد</v>
      </c>
    </row>
    <row r="138" spans="1:4" x14ac:dyDescent="0.15">
      <c r="A138" s="67"/>
      <c r="B138" s="65"/>
      <c r="C138" s="63">
        <f t="shared" si="4"/>
        <v>0</v>
      </c>
      <c r="D138" s="64" t="str">
        <f t="shared" si="5"/>
        <v>لم ترصد</v>
      </c>
    </row>
    <row r="139" spans="1:4" x14ac:dyDescent="0.15">
      <c r="A139" s="67"/>
      <c r="B139" s="65"/>
      <c r="C139" s="63">
        <f t="shared" si="4"/>
        <v>0</v>
      </c>
      <c r="D139" s="64" t="str">
        <f t="shared" si="5"/>
        <v>لم ترصد</v>
      </c>
    </row>
    <row r="140" spans="1:4" x14ac:dyDescent="0.15">
      <c r="A140" s="67"/>
      <c r="B140" s="65"/>
      <c r="C140" s="63">
        <f t="shared" si="4"/>
        <v>0</v>
      </c>
      <c r="D140" s="64" t="str">
        <f t="shared" si="5"/>
        <v>لم ترصد</v>
      </c>
    </row>
    <row r="141" spans="1:4" x14ac:dyDescent="0.15">
      <c r="A141" s="67"/>
      <c r="B141" s="65"/>
      <c r="C141" s="63">
        <f t="shared" si="4"/>
        <v>0</v>
      </c>
      <c r="D141" s="64" t="str">
        <f t="shared" si="5"/>
        <v>لم ترصد</v>
      </c>
    </row>
    <row r="142" spans="1:4" x14ac:dyDescent="0.15">
      <c r="A142" s="67"/>
      <c r="B142" s="65"/>
      <c r="C142" s="63">
        <f t="shared" si="4"/>
        <v>0</v>
      </c>
      <c r="D142" s="64" t="str">
        <f t="shared" si="5"/>
        <v>لم ترصد</v>
      </c>
    </row>
    <row r="143" spans="1:4" x14ac:dyDescent="0.15">
      <c r="A143" s="67"/>
      <c r="B143" s="65"/>
      <c r="C143" s="63">
        <f t="shared" si="4"/>
        <v>0</v>
      </c>
      <c r="D143" s="64" t="str">
        <f t="shared" si="5"/>
        <v>لم ترصد</v>
      </c>
    </row>
    <row r="144" spans="1:4" x14ac:dyDescent="0.15">
      <c r="A144" s="67"/>
      <c r="B144" s="65"/>
      <c r="C144" s="63">
        <f t="shared" si="4"/>
        <v>0</v>
      </c>
      <c r="D144" s="64" t="str">
        <f t="shared" si="5"/>
        <v>لم ترصد</v>
      </c>
    </row>
    <row r="145" spans="1:4" x14ac:dyDescent="0.15">
      <c r="A145" s="67"/>
      <c r="B145" s="65"/>
      <c r="C145" s="63">
        <f t="shared" si="4"/>
        <v>0</v>
      </c>
      <c r="D145" s="64" t="str">
        <f t="shared" si="5"/>
        <v>لم ترصد</v>
      </c>
    </row>
    <row r="146" spans="1:4" x14ac:dyDescent="0.15">
      <c r="A146" s="67"/>
      <c r="B146" s="65"/>
      <c r="C146" s="63">
        <f t="shared" si="4"/>
        <v>0</v>
      </c>
      <c r="D146" s="64" t="str">
        <f t="shared" si="5"/>
        <v>لم ترصد</v>
      </c>
    </row>
    <row r="147" spans="1:4" x14ac:dyDescent="0.15">
      <c r="A147" s="67"/>
      <c r="B147" s="65"/>
      <c r="C147" s="63">
        <f t="shared" si="4"/>
        <v>0</v>
      </c>
      <c r="D147" s="64" t="str">
        <f t="shared" si="5"/>
        <v>لم ترصد</v>
      </c>
    </row>
    <row r="148" spans="1:4" x14ac:dyDescent="0.15">
      <c r="A148" s="67"/>
      <c r="B148" s="65"/>
      <c r="C148" s="63">
        <f t="shared" si="4"/>
        <v>0</v>
      </c>
      <c r="D148" s="64" t="str">
        <f t="shared" si="5"/>
        <v>لم ترصد</v>
      </c>
    </row>
    <row r="149" spans="1:4" x14ac:dyDescent="0.15">
      <c r="A149" s="67"/>
      <c r="B149" s="65"/>
      <c r="C149" s="63">
        <f t="shared" si="4"/>
        <v>0</v>
      </c>
      <c r="D149" s="64" t="str">
        <f t="shared" si="5"/>
        <v>لم ترصد</v>
      </c>
    </row>
    <row r="150" spans="1:4" x14ac:dyDescent="0.15">
      <c r="A150" s="67"/>
      <c r="B150" s="65"/>
      <c r="C150" s="63">
        <f t="shared" si="4"/>
        <v>0</v>
      </c>
      <c r="D150" s="64" t="str">
        <f t="shared" si="5"/>
        <v>لم ترصد</v>
      </c>
    </row>
    <row r="151" spans="1:4" x14ac:dyDescent="0.15">
      <c r="A151" s="67"/>
      <c r="B151" s="65"/>
      <c r="C151" s="63">
        <f t="shared" si="4"/>
        <v>0</v>
      </c>
      <c r="D151" s="64" t="str">
        <f t="shared" si="5"/>
        <v>لم ترصد</v>
      </c>
    </row>
    <row r="152" spans="1:4" x14ac:dyDescent="0.15">
      <c r="A152" s="67"/>
      <c r="B152" s="65"/>
      <c r="C152" s="63">
        <f t="shared" si="4"/>
        <v>0</v>
      </c>
      <c r="D152" s="64" t="str">
        <f t="shared" si="5"/>
        <v>لم ترصد</v>
      </c>
    </row>
    <row r="153" spans="1:4" x14ac:dyDescent="0.15">
      <c r="A153" s="67"/>
      <c r="B153" s="65"/>
      <c r="C153" s="63">
        <f t="shared" si="4"/>
        <v>0</v>
      </c>
      <c r="D153" s="64" t="str">
        <f t="shared" si="5"/>
        <v>لم ترصد</v>
      </c>
    </row>
    <row r="154" spans="1:4" x14ac:dyDescent="0.15">
      <c r="A154" s="67"/>
      <c r="B154" s="65"/>
      <c r="C154" s="63">
        <f t="shared" si="4"/>
        <v>0</v>
      </c>
      <c r="D154" s="64" t="str">
        <f t="shared" si="5"/>
        <v>لم ترصد</v>
      </c>
    </row>
    <row r="155" spans="1:4" x14ac:dyDescent="0.15">
      <c r="A155" s="67"/>
      <c r="B155" s="65"/>
      <c r="C155" s="63">
        <f t="shared" si="4"/>
        <v>0</v>
      </c>
      <c r="D155" s="64" t="str">
        <f t="shared" si="5"/>
        <v>لم ترصد</v>
      </c>
    </row>
    <row r="156" spans="1:4" x14ac:dyDescent="0.15">
      <c r="A156" s="67"/>
      <c r="B156" s="65"/>
      <c r="C156" s="63">
        <f t="shared" si="4"/>
        <v>0</v>
      </c>
      <c r="D156" s="64" t="str">
        <f t="shared" si="5"/>
        <v>لم ترصد</v>
      </c>
    </row>
    <row r="157" spans="1:4" x14ac:dyDescent="0.15">
      <c r="A157" s="67"/>
      <c r="B157" s="65"/>
      <c r="C157" s="63">
        <f t="shared" si="4"/>
        <v>0</v>
      </c>
      <c r="D157" s="64" t="str">
        <f t="shared" si="5"/>
        <v>لم ترصد</v>
      </c>
    </row>
    <row r="158" spans="1:4" x14ac:dyDescent="0.15">
      <c r="A158" s="67"/>
      <c r="B158" s="65"/>
      <c r="C158" s="63">
        <f t="shared" si="4"/>
        <v>0</v>
      </c>
      <c r="D158" s="64" t="str">
        <f t="shared" si="5"/>
        <v>لم ترصد</v>
      </c>
    </row>
    <row r="159" spans="1:4" x14ac:dyDescent="0.15">
      <c r="A159" s="67"/>
      <c r="B159" s="65"/>
      <c r="C159" s="63">
        <f t="shared" si="4"/>
        <v>0</v>
      </c>
      <c r="D159" s="64" t="str">
        <f t="shared" si="5"/>
        <v>لم ترصد</v>
      </c>
    </row>
    <row r="160" spans="1:4" x14ac:dyDescent="0.15">
      <c r="A160" s="67"/>
      <c r="B160" s="65"/>
      <c r="C160" s="63">
        <f t="shared" si="4"/>
        <v>0</v>
      </c>
      <c r="D160" s="64" t="str">
        <f t="shared" si="5"/>
        <v>لم ترصد</v>
      </c>
    </row>
    <row r="161" spans="1:4" x14ac:dyDescent="0.15">
      <c r="A161" s="67"/>
      <c r="B161" s="65"/>
      <c r="C161" s="63">
        <f t="shared" si="4"/>
        <v>0</v>
      </c>
      <c r="D161" s="64" t="str">
        <f t="shared" si="5"/>
        <v>لم ترصد</v>
      </c>
    </row>
    <row r="162" spans="1:4" x14ac:dyDescent="0.15">
      <c r="A162" s="67"/>
      <c r="B162" s="65"/>
      <c r="C162" s="63">
        <f t="shared" si="4"/>
        <v>0</v>
      </c>
      <c r="D162" s="64" t="str">
        <f t="shared" si="5"/>
        <v>لم ترصد</v>
      </c>
    </row>
    <row r="163" spans="1:4" x14ac:dyDescent="0.15">
      <c r="A163" s="67"/>
      <c r="B163" s="65"/>
      <c r="C163" s="63">
        <f t="shared" si="4"/>
        <v>0</v>
      </c>
      <c r="D163" s="64" t="str">
        <f t="shared" si="5"/>
        <v>لم ترصد</v>
      </c>
    </row>
    <row r="164" spans="1:4" x14ac:dyDescent="0.15">
      <c r="A164" s="67"/>
      <c r="B164" s="65"/>
      <c r="C164" s="63">
        <f t="shared" si="4"/>
        <v>0</v>
      </c>
      <c r="D164" s="64" t="str">
        <f t="shared" si="5"/>
        <v>لم ترصد</v>
      </c>
    </row>
    <row r="165" spans="1:4" x14ac:dyDescent="0.15">
      <c r="A165" s="67"/>
      <c r="B165" s="65"/>
      <c r="C165" s="63">
        <f t="shared" si="4"/>
        <v>0</v>
      </c>
      <c r="D165" s="64" t="str">
        <f t="shared" si="5"/>
        <v>لم ترصد</v>
      </c>
    </row>
    <row r="166" spans="1:4" x14ac:dyDescent="0.15">
      <c r="A166" s="67"/>
      <c r="B166" s="65"/>
      <c r="C166" s="63">
        <f t="shared" si="4"/>
        <v>0</v>
      </c>
      <c r="D166" s="64" t="str">
        <f t="shared" si="5"/>
        <v>لم ترصد</v>
      </c>
    </row>
    <row r="167" spans="1:4" x14ac:dyDescent="0.15">
      <c r="A167" s="67"/>
      <c r="B167" s="65"/>
      <c r="C167" s="63">
        <f t="shared" si="4"/>
        <v>0</v>
      </c>
      <c r="D167" s="64" t="str">
        <f t="shared" si="5"/>
        <v>لم ترصد</v>
      </c>
    </row>
    <row r="168" spans="1:4" x14ac:dyDescent="0.15">
      <c r="A168" s="67"/>
      <c r="B168" s="65"/>
      <c r="C168" s="63">
        <f t="shared" si="4"/>
        <v>0</v>
      </c>
      <c r="D168" s="64" t="str">
        <f t="shared" si="5"/>
        <v>لم ترصد</v>
      </c>
    </row>
    <row r="169" spans="1:4" x14ac:dyDescent="0.15">
      <c r="A169" s="67"/>
      <c r="B169" s="65"/>
      <c r="C169" s="63">
        <f t="shared" si="4"/>
        <v>0</v>
      </c>
      <c r="D169" s="64" t="str">
        <f t="shared" si="5"/>
        <v>لم ترصد</v>
      </c>
    </row>
    <row r="170" spans="1:4" x14ac:dyDescent="0.15">
      <c r="A170" s="67"/>
      <c r="B170" s="65"/>
      <c r="C170" s="63">
        <f t="shared" si="4"/>
        <v>0</v>
      </c>
      <c r="D170" s="64" t="str">
        <f t="shared" si="5"/>
        <v>لم ترصد</v>
      </c>
    </row>
    <row r="171" spans="1:4" x14ac:dyDescent="0.15">
      <c r="A171" s="67"/>
      <c r="B171" s="65"/>
      <c r="C171" s="63">
        <f t="shared" si="4"/>
        <v>0</v>
      </c>
      <c r="D171" s="64" t="str">
        <f t="shared" si="5"/>
        <v>لم ترصد</v>
      </c>
    </row>
    <row r="172" spans="1:4" x14ac:dyDescent="0.15">
      <c r="A172" s="67"/>
      <c r="B172" s="65"/>
      <c r="C172" s="63">
        <f t="shared" si="4"/>
        <v>0</v>
      </c>
      <c r="D172" s="64" t="str">
        <f t="shared" si="5"/>
        <v>لم ترصد</v>
      </c>
    </row>
    <row r="173" spans="1:4" x14ac:dyDescent="0.15">
      <c r="A173" s="67"/>
      <c r="B173" s="65"/>
      <c r="C173" s="63">
        <f t="shared" si="4"/>
        <v>0</v>
      </c>
      <c r="D173" s="64" t="str">
        <f t="shared" si="5"/>
        <v>لم ترصد</v>
      </c>
    </row>
    <row r="174" spans="1:4" x14ac:dyDescent="0.15">
      <c r="A174" s="67"/>
      <c r="B174" s="65"/>
      <c r="C174" s="63">
        <f t="shared" si="4"/>
        <v>0</v>
      </c>
      <c r="D174" s="64" t="str">
        <f t="shared" si="5"/>
        <v>لم ترصد</v>
      </c>
    </row>
    <row r="175" spans="1:4" x14ac:dyDescent="0.15">
      <c r="A175" s="67"/>
      <c r="B175" s="65"/>
      <c r="C175" s="63">
        <f t="shared" si="4"/>
        <v>0</v>
      </c>
      <c r="D175" s="64" t="str">
        <f t="shared" si="5"/>
        <v>لم ترصد</v>
      </c>
    </row>
    <row r="176" spans="1:4" x14ac:dyDescent="0.15">
      <c r="A176" s="67"/>
      <c r="B176" s="65"/>
      <c r="C176" s="63">
        <f t="shared" si="4"/>
        <v>0</v>
      </c>
      <c r="D176" s="64" t="str">
        <f t="shared" si="5"/>
        <v>لم ترصد</v>
      </c>
    </row>
    <row r="177" spans="1:4" x14ac:dyDescent="0.15">
      <c r="A177" s="67"/>
      <c r="B177" s="65"/>
      <c r="C177" s="63">
        <f t="shared" si="4"/>
        <v>0</v>
      </c>
      <c r="D177" s="64" t="str">
        <f t="shared" si="5"/>
        <v>لم ترصد</v>
      </c>
    </row>
    <row r="178" spans="1:4" x14ac:dyDescent="0.15">
      <c r="A178" s="67"/>
      <c r="B178" s="65"/>
      <c r="C178" s="63">
        <f t="shared" si="4"/>
        <v>0</v>
      </c>
      <c r="D178" s="64" t="str">
        <f t="shared" si="5"/>
        <v>لم ترصد</v>
      </c>
    </row>
    <row r="179" spans="1:4" x14ac:dyDescent="0.15">
      <c r="A179" s="67"/>
      <c r="B179" s="65"/>
      <c r="C179" s="63">
        <f t="shared" si="4"/>
        <v>0</v>
      </c>
      <c r="D179" s="64" t="str">
        <f t="shared" si="5"/>
        <v>لم ترصد</v>
      </c>
    </row>
    <row r="180" spans="1:4" x14ac:dyDescent="0.15">
      <c r="A180" s="67"/>
      <c r="B180" s="65"/>
      <c r="C180" s="63">
        <f t="shared" si="4"/>
        <v>0</v>
      </c>
      <c r="D180" s="64" t="str">
        <f t="shared" si="5"/>
        <v>لم ترصد</v>
      </c>
    </row>
    <row r="181" spans="1:4" x14ac:dyDescent="0.15">
      <c r="A181" s="67"/>
      <c r="B181" s="65"/>
      <c r="C181" s="63">
        <f t="shared" si="4"/>
        <v>0</v>
      </c>
      <c r="D181" s="64" t="str">
        <f t="shared" si="5"/>
        <v>لم ترصد</v>
      </c>
    </row>
    <row r="182" spans="1:4" x14ac:dyDescent="0.15">
      <c r="A182" s="67"/>
      <c r="B182" s="65"/>
      <c r="C182" s="63">
        <f t="shared" si="4"/>
        <v>0</v>
      </c>
      <c r="D182" s="64" t="str">
        <f t="shared" si="5"/>
        <v>لم ترصد</v>
      </c>
    </row>
    <row r="183" spans="1:4" x14ac:dyDescent="0.15">
      <c r="A183" s="67"/>
      <c r="B183" s="65"/>
      <c r="C183" s="63">
        <f t="shared" si="4"/>
        <v>0</v>
      </c>
      <c r="D183" s="64" t="str">
        <f t="shared" si="5"/>
        <v>لم ترصد</v>
      </c>
    </row>
    <row r="184" spans="1:4" x14ac:dyDescent="0.15">
      <c r="A184" s="67"/>
      <c r="B184" s="65"/>
      <c r="C184" s="63">
        <f t="shared" si="4"/>
        <v>0</v>
      </c>
      <c r="D184" s="64" t="str">
        <f t="shared" si="5"/>
        <v>لم ترصد</v>
      </c>
    </row>
    <row r="185" spans="1:4" x14ac:dyDescent="0.15">
      <c r="A185" s="67"/>
      <c r="B185" s="65"/>
      <c r="C185" s="63">
        <f t="shared" si="4"/>
        <v>0</v>
      </c>
      <c r="D185" s="64" t="str">
        <f t="shared" si="5"/>
        <v>لم ترصد</v>
      </c>
    </row>
    <row r="186" spans="1:4" x14ac:dyDescent="0.15">
      <c r="A186" s="67"/>
      <c r="B186" s="65"/>
      <c r="C186" s="63">
        <f t="shared" si="4"/>
        <v>0</v>
      </c>
      <c r="D186" s="64" t="str">
        <f t="shared" si="5"/>
        <v>لم ترصد</v>
      </c>
    </row>
    <row r="187" spans="1:4" x14ac:dyDescent="0.15">
      <c r="A187" s="67"/>
      <c r="B187" s="65"/>
      <c r="C187" s="63">
        <f t="shared" si="4"/>
        <v>0</v>
      </c>
      <c r="D187" s="64" t="str">
        <f t="shared" si="5"/>
        <v>لم ترصد</v>
      </c>
    </row>
    <row r="188" spans="1:4" x14ac:dyDescent="0.15">
      <c r="A188" s="67"/>
      <c r="B188" s="65"/>
      <c r="C188" s="63">
        <f t="shared" si="4"/>
        <v>0</v>
      </c>
      <c r="D188" s="64" t="str">
        <f t="shared" si="5"/>
        <v>لم ترصد</v>
      </c>
    </row>
    <row r="189" spans="1:4" x14ac:dyDescent="0.15">
      <c r="A189" s="67"/>
      <c r="B189" s="65"/>
      <c r="C189" s="63">
        <f t="shared" si="4"/>
        <v>0</v>
      </c>
      <c r="D189" s="64" t="str">
        <f t="shared" si="5"/>
        <v>لم ترصد</v>
      </c>
    </row>
    <row r="190" spans="1:4" x14ac:dyDescent="0.15">
      <c r="A190" s="67"/>
      <c r="B190" s="65"/>
      <c r="C190" s="63">
        <f t="shared" si="4"/>
        <v>0</v>
      </c>
      <c r="D190" s="64" t="str">
        <f t="shared" si="5"/>
        <v>لم ترصد</v>
      </c>
    </row>
    <row r="191" spans="1:4" x14ac:dyDescent="0.15">
      <c r="A191" s="67"/>
      <c r="B191" s="65"/>
      <c r="C191" s="63">
        <f t="shared" si="4"/>
        <v>0</v>
      </c>
      <c r="D191" s="64" t="str">
        <f t="shared" si="5"/>
        <v>لم ترصد</v>
      </c>
    </row>
    <row r="192" spans="1:4" x14ac:dyDescent="0.15">
      <c r="A192" s="67"/>
      <c r="B192" s="65"/>
      <c r="C192" s="63">
        <f t="shared" si="4"/>
        <v>0</v>
      </c>
      <c r="D192" s="64" t="str">
        <f t="shared" si="5"/>
        <v>لم ترصد</v>
      </c>
    </row>
    <row r="193" spans="1:4" x14ac:dyDescent="0.15">
      <c r="A193" s="67"/>
      <c r="B193" s="65"/>
      <c r="C193" s="63">
        <f t="shared" si="4"/>
        <v>0</v>
      </c>
      <c r="D193" s="64" t="str">
        <f t="shared" si="5"/>
        <v>لم ترصد</v>
      </c>
    </row>
    <row r="194" spans="1:4" x14ac:dyDescent="0.15">
      <c r="A194" s="67"/>
      <c r="B194" s="65"/>
      <c r="C194" s="63">
        <f t="shared" si="4"/>
        <v>0</v>
      </c>
      <c r="D194" s="64" t="str">
        <f t="shared" si="5"/>
        <v>لم ترصد</v>
      </c>
    </row>
    <row r="195" spans="1:4" x14ac:dyDescent="0.15">
      <c r="A195" s="67"/>
      <c r="B195" s="65"/>
      <c r="C195" s="63">
        <f t="shared" si="4"/>
        <v>0</v>
      </c>
      <c r="D195" s="64" t="str">
        <f t="shared" si="5"/>
        <v>لم ترصد</v>
      </c>
    </row>
    <row r="196" spans="1:4" x14ac:dyDescent="0.15">
      <c r="A196" s="67"/>
      <c r="B196" s="65"/>
      <c r="C196" s="63">
        <f t="shared" si="4"/>
        <v>0</v>
      </c>
      <c r="D196" s="64" t="str">
        <f t="shared" si="5"/>
        <v>لم ترصد</v>
      </c>
    </row>
    <row r="197" spans="1:4" x14ac:dyDescent="0.15">
      <c r="A197" s="67"/>
      <c r="B197" s="65"/>
      <c r="C197" s="63">
        <f t="shared" si="4"/>
        <v>0</v>
      </c>
      <c r="D197" s="64" t="str">
        <f t="shared" si="5"/>
        <v>لم ترصد</v>
      </c>
    </row>
    <row r="198" spans="1:4" x14ac:dyDescent="0.15">
      <c r="A198" s="67"/>
      <c r="B198" s="65"/>
      <c r="C198" s="63">
        <f t="shared" si="4"/>
        <v>0</v>
      </c>
      <c r="D198" s="64" t="str">
        <f t="shared" si="5"/>
        <v>لم ترصد</v>
      </c>
    </row>
    <row r="199" spans="1:4" x14ac:dyDescent="0.15">
      <c r="A199" s="67"/>
      <c r="B199" s="65"/>
      <c r="C199" s="63">
        <f t="shared" si="4"/>
        <v>0</v>
      </c>
      <c r="D199" s="64" t="str">
        <f t="shared" si="5"/>
        <v>لم ترصد</v>
      </c>
    </row>
    <row r="200" spans="1:4" x14ac:dyDescent="0.15">
      <c r="A200" s="67"/>
      <c r="B200" s="65"/>
      <c r="C200" s="63">
        <f t="shared" si="4"/>
        <v>0</v>
      </c>
      <c r="D200" s="64" t="str">
        <f t="shared" si="5"/>
        <v>لم ترصد</v>
      </c>
    </row>
    <row r="201" spans="1:4" x14ac:dyDescent="0.15">
      <c r="A201" s="67"/>
      <c r="B201" s="65"/>
      <c r="C201" s="63">
        <f t="shared" ref="C201:C264" si="6">(B201/$B$10)</f>
        <v>0</v>
      </c>
      <c r="D201" s="64" t="str">
        <f t="shared" ref="D201:D264" si="7">IF(C201&gt;=90%,"ممتاز",IF(C201&gt;=80%,"جيدجداً",IF(C201&gt;=70%,"جيد",IF(C201&gt;=60%,"مقبول",IF(AND(C201&lt;=59%,C201&gt;0%),"ضعيف","لم ترصد")))))</f>
        <v>لم ترصد</v>
      </c>
    </row>
    <row r="202" spans="1:4" x14ac:dyDescent="0.15">
      <c r="A202" s="67"/>
      <c r="B202" s="65"/>
      <c r="C202" s="63">
        <f t="shared" si="6"/>
        <v>0</v>
      </c>
      <c r="D202" s="64" t="str">
        <f t="shared" si="7"/>
        <v>لم ترصد</v>
      </c>
    </row>
    <row r="203" spans="1:4" x14ac:dyDescent="0.15">
      <c r="A203" s="67"/>
      <c r="B203" s="65"/>
      <c r="C203" s="63">
        <f t="shared" si="6"/>
        <v>0</v>
      </c>
      <c r="D203" s="64" t="str">
        <f t="shared" si="7"/>
        <v>لم ترصد</v>
      </c>
    </row>
    <row r="204" spans="1:4" x14ac:dyDescent="0.15">
      <c r="A204" s="67"/>
      <c r="B204" s="65"/>
      <c r="C204" s="63">
        <f t="shared" si="6"/>
        <v>0</v>
      </c>
      <c r="D204" s="64" t="str">
        <f t="shared" si="7"/>
        <v>لم ترصد</v>
      </c>
    </row>
    <row r="205" spans="1:4" x14ac:dyDescent="0.15">
      <c r="A205" s="67"/>
      <c r="B205" s="65"/>
      <c r="C205" s="63">
        <f t="shared" si="6"/>
        <v>0</v>
      </c>
      <c r="D205" s="64" t="str">
        <f t="shared" si="7"/>
        <v>لم ترصد</v>
      </c>
    </row>
    <row r="206" spans="1:4" x14ac:dyDescent="0.15">
      <c r="A206" s="67"/>
      <c r="B206" s="65"/>
      <c r="C206" s="63">
        <f t="shared" si="6"/>
        <v>0</v>
      </c>
      <c r="D206" s="64" t="str">
        <f t="shared" si="7"/>
        <v>لم ترصد</v>
      </c>
    </row>
    <row r="207" spans="1:4" x14ac:dyDescent="0.15">
      <c r="A207" s="67"/>
      <c r="B207" s="65"/>
      <c r="C207" s="63">
        <f t="shared" si="6"/>
        <v>0</v>
      </c>
      <c r="D207" s="64" t="str">
        <f t="shared" si="7"/>
        <v>لم ترصد</v>
      </c>
    </row>
    <row r="208" spans="1:4" x14ac:dyDescent="0.15">
      <c r="A208" s="67"/>
      <c r="B208" s="65"/>
      <c r="C208" s="63">
        <f t="shared" si="6"/>
        <v>0</v>
      </c>
      <c r="D208" s="64" t="str">
        <f t="shared" si="7"/>
        <v>لم ترصد</v>
      </c>
    </row>
    <row r="209" spans="1:4" x14ac:dyDescent="0.15">
      <c r="A209" s="67"/>
      <c r="B209" s="65"/>
      <c r="C209" s="63">
        <f t="shared" si="6"/>
        <v>0</v>
      </c>
      <c r="D209" s="64" t="str">
        <f t="shared" si="7"/>
        <v>لم ترصد</v>
      </c>
    </row>
    <row r="210" spans="1:4" x14ac:dyDescent="0.15">
      <c r="A210" s="67"/>
      <c r="B210" s="65"/>
      <c r="C210" s="63">
        <f t="shared" si="6"/>
        <v>0</v>
      </c>
      <c r="D210" s="64" t="str">
        <f t="shared" si="7"/>
        <v>لم ترصد</v>
      </c>
    </row>
    <row r="211" spans="1:4" x14ac:dyDescent="0.15">
      <c r="A211" s="67"/>
      <c r="B211" s="65"/>
      <c r="C211" s="63">
        <f t="shared" si="6"/>
        <v>0</v>
      </c>
      <c r="D211" s="64" t="str">
        <f t="shared" si="7"/>
        <v>لم ترصد</v>
      </c>
    </row>
    <row r="212" spans="1:4" x14ac:dyDescent="0.15">
      <c r="A212" s="67"/>
      <c r="B212" s="65"/>
      <c r="C212" s="63">
        <f t="shared" si="6"/>
        <v>0</v>
      </c>
      <c r="D212" s="64" t="str">
        <f t="shared" si="7"/>
        <v>لم ترصد</v>
      </c>
    </row>
    <row r="213" spans="1:4" x14ac:dyDescent="0.15">
      <c r="A213" s="67"/>
      <c r="B213" s="65"/>
      <c r="C213" s="63">
        <f t="shared" si="6"/>
        <v>0</v>
      </c>
      <c r="D213" s="64" t="str">
        <f t="shared" si="7"/>
        <v>لم ترصد</v>
      </c>
    </row>
    <row r="214" spans="1:4" x14ac:dyDescent="0.15">
      <c r="A214" s="67"/>
      <c r="B214" s="65"/>
      <c r="C214" s="63">
        <f t="shared" si="6"/>
        <v>0</v>
      </c>
      <c r="D214" s="64" t="str">
        <f t="shared" si="7"/>
        <v>لم ترصد</v>
      </c>
    </row>
    <row r="215" spans="1:4" x14ac:dyDescent="0.15">
      <c r="A215" s="67"/>
      <c r="B215" s="65"/>
      <c r="C215" s="63">
        <f t="shared" si="6"/>
        <v>0</v>
      </c>
      <c r="D215" s="64" t="str">
        <f t="shared" si="7"/>
        <v>لم ترصد</v>
      </c>
    </row>
    <row r="216" spans="1:4" x14ac:dyDescent="0.15">
      <c r="A216" s="67"/>
      <c r="B216" s="65"/>
      <c r="C216" s="63">
        <f t="shared" si="6"/>
        <v>0</v>
      </c>
      <c r="D216" s="64" t="str">
        <f t="shared" si="7"/>
        <v>لم ترصد</v>
      </c>
    </row>
    <row r="217" spans="1:4" x14ac:dyDescent="0.15">
      <c r="A217" s="67"/>
      <c r="B217" s="65"/>
      <c r="C217" s="63">
        <f t="shared" si="6"/>
        <v>0</v>
      </c>
      <c r="D217" s="64" t="str">
        <f t="shared" si="7"/>
        <v>لم ترصد</v>
      </c>
    </row>
    <row r="218" spans="1:4" x14ac:dyDescent="0.15">
      <c r="A218" s="67"/>
      <c r="B218" s="65"/>
      <c r="C218" s="63">
        <f t="shared" si="6"/>
        <v>0</v>
      </c>
      <c r="D218" s="64" t="str">
        <f t="shared" si="7"/>
        <v>لم ترصد</v>
      </c>
    </row>
    <row r="219" spans="1:4" x14ac:dyDescent="0.15">
      <c r="A219" s="67"/>
      <c r="B219" s="65"/>
      <c r="C219" s="63">
        <f t="shared" si="6"/>
        <v>0</v>
      </c>
      <c r="D219" s="64" t="str">
        <f t="shared" si="7"/>
        <v>لم ترصد</v>
      </c>
    </row>
    <row r="220" spans="1:4" x14ac:dyDescent="0.15">
      <c r="A220" s="67"/>
      <c r="B220" s="65"/>
      <c r="C220" s="63">
        <f t="shared" si="6"/>
        <v>0</v>
      </c>
      <c r="D220" s="64" t="str">
        <f t="shared" si="7"/>
        <v>لم ترصد</v>
      </c>
    </row>
    <row r="221" spans="1:4" x14ac:dyDescent="0.15">
      <c r="A221" s="67"/>
      <c r="B221" s="65"/>
      <c r="C221" s="63">
        <f t="shared" si="6"/>
        <v>0</v>
      </c>
      <c r="D221" s="64" t="str">
        <f t="shared" si="7"/>
        <v>لم ترصد</v>
      </c>
    </row>
    <row r="222" spans="1:4" x14ac:dyDescent="0.15">
      <c r="A222" s="67"/>
      <c r="B222" s="65"/>
      <c r="C222" s="63">
        <f t="shared" si="6"/>
        <v>0</v>
      </c>
      <c r="D222" s="64" t="str">
        <f t="shared" si="7"/>
        <v>لم ترصد</v>
      </c>
    </row>
    <row r="223" spans="1:4" x14ac:dyDescent="0.15">
      <c r="A223" s="67"/>
      <c r="B223" s="65"/>
      <c r="C223" s="63">
        <f t="shared" si="6"/>
        <v>0</v>
      </c>
      <c r="D223" s="64" t="str">
        <f t="shared" si="7"/>
        <v>لم ترصد</v>
      </c>
    </row>
    <row r="224" spans="1:4" x14ac:dyDescent="0.15">
      <c r="A224" s="67"/>
      <c r="B224" s="65"/>
      <c r="C224" s="63">
        <f t="shared" si="6"/>
        <v>0</v>
      </c>
      <c r="D224" s="64" t="str">
        <f t="shared" si="7"/>
        <v>لم ترصد</v>
      </c>
    </row>
    <row r="225" spans="1:4" x14ac:dyDescent="0.15">
      <c r="A225" s="67"/>
      <c r="B225" s="65"/>
      <c r="C225" s="63">
        <f t="shared" si="6"/>
        <v>0</v>
      </c>
      <c r="D225" s="64" t="str">
        <f t="shared" si="7"/>
        <v>لم ترصد</v>
      </c>
    </row>
    <row r="226" spans="1:4" x14ac:dyDescent="0.15">
      <c r="A226" s="67"/>
      <c r="B226" s="65"/>
      <c r="C226" s="63">
        <f t="shared" si="6"/>
        <v>0</v>
      </c>
      <c r="D226" s="64" t="str">
        <f t="shared" si="7"/>
        <v>لم ترصد</v>
      </c>
    </row>
    <row r="227" spans="1:4" x14ac:dyDescent="0.15">
      <c r="A227" s="67"/>
      <c r="B227" s="65"/>
      <c r="C227" s="63">
        <f t="shared" si="6"/>
        <v>0</v>
      </c>
      <c r="D227" s="64" t="str">
        <f t="shared" si="7"/>
        <v>لم ترصد</v>
      </c>
    </row>
    <row r="228" spans="1:4" x14ac:dyDescent="0.15">
      <c r="A228" s="67"/>
      <c r="B228" s="65"/>
      <c r="C228" s="63">
        <f t="shared" si="6"/>
        <v>0</v>
      </c>
      <c r="D228" s="64" t="str">
        <f t="shared" si="7"/>
        <v>لم ترصد</v>
      </c>
    </row>
    <row r="229" spans="1:4" x14ac:dyDescent="0.15">
      <c r="A229" s="67"/>
      <c r="B229" s="65"/>
      <c r="C229" s="63">
        <f t="shared" si="6"/>
        <v>0</v>
      </c>
      <c r="D229" s="64" t="str">
        <f t="shared" si="7"/>
        <v>لم ترصد</v>
      </c>
    </row>
    <row r="230" spans="1:4" x14ac:dyDescent="0.15">
      <c r="A230" s="67"/>
      <c r="B230" s="65"/>
      <c r="C230" s="63">
        <f t="shared" si="6"/>
        <v>0</v>
      </c>
      <c r="D230" s="64" t="str">
        <f t="shared" si="7"/>
        <v>لم ترصد</v>
      </c>
    </row>
    <row r="231" spans="1:4" x14ac:dyDescent="0.15">
      <c r="A231" s="67"/>
      <c r="B231" s="65"/>
      <c r="C231" s="63">
        <f t="shared" si="6"/>
        <v>0</v>
      </c>
      <c r="D231" s="64" t="str">
        <f t="shared" si="7"/>
        <v>لم ترصد</v>
      </c>
    </row>
    <row r="232" spans="1:4" x14ac:dyDescent="0.15">
      <c r="A232" s="67"/>
      <c r="B232" s="65"/>
      <c r="C232" s="63">
        <f t="shared" si="6"/>
        <v>0</v>
      </c>
      <c r="D232" s="64" t="str">
        <f t="shared" si="7"/>
        <v>لم ترصد</v>
      </c>
    </row>
    <row r="233" spans="1:4" x14ac:dyDescent="0.15">
      <c r="A233" s="67"/>
      <c r="B233" s="65"/>
      <c r="C233" s="63">
        <f t="shared" si="6"/>
        <v>0</v>
      </c>
      <c r="D233" s="64" t="str">
        <f t="shared" si="7"/>
        <v>لم ترصد</v>
      </c>
    </row>
    <row r="234" spans="1:4" x14ac:dyDescent="0.15">
      <c r="A234" s="67"/>
      <c r="B234" s="65"/>
      <c r="C234" s="63">
        <f t="shared" si="6"/>
        <v>0</v>
      </c>
      <c r="D234" s="64" t="str">
        <f t="shared" si="7"/>
        <v>لم ترصد</v>
      </c>
    </row>
    <row r="235" spans="1:4" x14ac:dyDescent="0.15">
      <c r="A235" s="67"/>
      <c r="B235" s="65"/>
      <c r="C235" s="63">
        <f t="shared" si="6"/>
        <v>0</v>
      </c>
      <c r="D235" s="64" t="str">
        <f t="shared" si="7"/>
        <v>لم ترصد</v>
      </c>
    </row>
    <row r="236" spans="1:4" x14ac:dyDescent="0.15">
      <c r="A236" s="67"/>
      <c r="B236" s="65"/>
      <c r="C236" s="63">
        <f t="shared" si="6"/>
        <v>0</v>
      </c>
      <c r="D236" s="64" t="str">
        <f t="shared" si="7"/>
        <v>لم ترصد</v>
      </c>
    </row>
    <row r="237" spans="1:4" x14ac:dyDescent="0.15">
      <c r="A237" s="67"/>
      <c r="B237" s="65"/>
      <c r="C237" s="63">
        <f t="shared" si="6"/>
        <v>0</v>
      </c>
      <c r="D237" s="64" t="str">
        <f t="shared" si="7"/>
        <v>لم ترصد</v>
      </c>
    </row>
    <row r="238" spans="1:4" x14ac:dyDescent="0.15">
      <c r="A238" s="67"/>
      <c r="B238" s="65"/>
      <c r="C238" s="63">
        <f t="shared" si="6"/>
        <v>0</v>
      </c>
      <c r="D238" s="64" t="str">
        <f t="shared" si="7"/>
        <v>لم ترصد</v>
      </c>
    </row>
    <row r="239" spans="1:4" x14ac:dyDescent="0.15">
      <c r="A239" s="67"/>
      <c r="B239" s="65"/>
      <c r="C239" s="63">
        <f t="shared" si="6"/>
        <v>0</v>
      </c>
      <c r="D239" s="64" t="str">
        <f t="shared" si="7"/>
        <v>لم ترصد</v>
      </c>
    </row>
    <row r="240" spans="1:4" x14ac:dyDescent="0.15">
      <c r="A240" s="67"/>
      <c r="B240" s="65"/>
      <c r="C240" s="63">
        <f t="shared" si="6"/>
        <v>0</v>
      </c>
      <c r="D240" s="64" t="str">
        <f t="shared" si="7"/>
        <v>لم ترصد</v>
      </c>
    </row>
    <row r="241" spans="1:4" x14ac:dyDescent="0.15">
      <c r="A241" s="67"/>
      <c r="B241" s="65"/>
      <c r="C241" s="63">
        <f t="shared" si="6"/>
        <v>0</v>
      </c>
      <c r="D241" s="64" t="str">
        <f t="shared" si="7"/>
        <v>لم ترصد</v>
      </c>
    </row>
    <row r="242" spans="1:4" x14ac:dyDescent="0.15">
      <c r="A242" s="67"/>
      <c r="B242" s="65"/>
      <c r="C242" s="63">
        <f t="shared" si="6"/>
        <v>0</v>
      </c>
      <c r="D242" s="64" t="str">
        <f t="shared" si="7"/>
        <v>لم ترصد</v>
      </c>
    </row>
    <row r="243" spans="1:4" x14ac:dyDescent="0.15">
      <c r="A243" s="67"/>
      <c r="B243" s="65"/>
      <c r="C243" s="63">
        <f t="shared" si="6"/>
        <v>0</v>
      </c>
      <c r="D243" s="64" t="str">
        <f t="shared" si="7"/>
        <v>لم ترصد</v>
      </c>
    </row>
    <row r="244" spans="1:4" x14ac:dyDescent="0.15">
      <c r="A244" s="67"/>
      <c r="B244" s="65"/>
      <c r="C244" s="63">
        <f t="shared" si="6"/>
        <v>0</v>
      </c>
      <c r="D244" s="64" t="str">
        <f t="shared" si="7"/>
        <v>لم ترصد</v>
      </c>
    </row>
    <row r="245" spans="1:4" x14ac:dyDescent="0.15">
      <c r="A245" s="67"/>
      <c r="B245" s="65"/>
      <c r="C245" s="63">
        <f t="shared" si="6"/>
        <v>0</v>
      </c>
      <c r="D245" s="64" t="str">
        <f t="shared" si="7"/>
        <v>لم ترصد</v>
      </c>
    </row>
    <row r="246" spans="1:4" x14ac:dyDescent="0.15">
      <c r="A246" s="67"/>
      <c r="B246" s="65"/>
      <c r="C246" s="63">
        <f t="shared" si="6"/>
        <v>0</v>
      </c>
      <c r="D246" s="64" t="str">
        <f t="shared" si="7"/>
        <v>لم ترصد</v>
      </c>
    </row>
    <row r="247" spans="1:4" x14ac:dyDescent="0.15">
      <c r="A247" s="67"/>
      <c r="B247" s="65"/>
      <c r="C247" s="63">
        <f t="shared" si="6"/>
        <v>0</v>
      </c>
      <c r="D247" s="64" t="str">
        <f t="shared" si="7"/>
        <v>لم ترصد</v>
      </c>
    </row>
    <row r="248" spans="1:4" x14ac:dyDescent="0.15">
      <c r="A248" s="67"/>
      <c r="B248" s="65"/>
      <c r="C248" s="63">
        <f t="shared" si="6"/>
        <v>0</v>
      </c>
      <c r="D248" s="64" t="str">
        <f t="shared" si="7"/>
        <v>لم ترصد</v>
      </c>
    </row>
    <row r="249" spans="1:4" x14ac:dyDescent="0.15">
      <c r="A249" s="67"/>
      <c r="B249" s="65"/>
      <c r="C249" s="63">
        <f t="shared" si="6"/>
        <v>0</v>
      </c>
      <c r="D249" s="64" t="str">
        <f t="shared" si="7"/>
        <v>لم ترصد</v>
      </c>
    </row>
    <row r="250" spans="1:4" x14ac:dyDescent="0.15">
      <c r="A250" s="67"/>
      <c r="B250" s="65"/>
      <c r="C250" s="63">
        <f t="shared" si="6"/>
        <v>0</v>
      </c>
      <c r="D250" s="64" t="str">
        <f t="shared" si="7"/>
        <v>لم ترصد</v>
      </c>
    </row>
    <row r="251" spans="1:4" x14ac:dyDescent="0.15">
      <c r="A251" s="67"/>
      <c r="B251" s="65"/>
      <c r="C251" s="63">
        <f t="shared" si="6"/>
        <v>0</v>
      </c>
      <c r="D251" s="64" t="str">
        <f t="shared" si="7"/>
        <v>لم ترصد</v>
      </c>
    </row>
    <row r="252" spans="1:4" x14ac:dyDescent="0.15">
      <c r="A252" s="67"/>
      <c r="B252" s="65"/>
      <c r="C252" s="63">
        <f t="shared" si="6"/>
        <v>0</v>
      </c>
      <c r="D252" s="64" t="str">
        <f t="shared" si="7"/>
        <v>لم ترصد</v>
      </c>
    </row>
    <row r="253" spans="1:4" x14ac:dyDescent="0.15">
      <c r="A253" s="67"/>
      <c r="B253" s="65"/>
      <c r="C253" s="63">
        <f t="shared" si="6"/>
        <v>0</v>
      </c>
      <c r="D253" s="64" t="str">
        <f t="shared" si="7"/>
        <v>لم ترصد</v>
      </c>
    </row>
    <row r="254" spans="1:4" x14ac:dyDescent="0.15">
      <c r="A254" s="67"/>
      <c r="B254" s="65"/>
      <c r="C254" s="63">
        <f t="shared" si="6"/>
        <v>0</v>
      </c>
      <c r="D254" s="64" t="str">
        <f t="shared" si="7"/>
        <v>لم ترصد</v>
      </c>
    </row>
    <row r="255" spans="1:4" x14ac:dyDescent="0.15">
      <c r="A255" s="67"/>
      <c r="B255" s="65"/>
      <c r="C255" s="63">
        <f t="shared" si="6"/>
        <v>0</v>
      </c>
      <c r="D255" s="64" t="str">
        <f t="shared" si="7"/>
        <v>لم ترصد</v>
      </c>
    </row>
    <row r="256" spans="1:4" x14ac:dyDescent="0.15">
      <c r="A256" s="67"/>
      <c r="B256" s="65"/>
      <c r="C256" s="63">
        <f t="shared" si="6"/>
        <v>0</v>
      </c>
      <c r="D256" s="64" t="str">
        <f t="shared" si="7"/>
        <v>لم ترصد</v>
      </c>
    </row>
    <row r="257" spans="1:4" x14ac:dyDescent="0.15">
      <c r="A257" s="67"/>
      <c r="B257" s="65"/>
      <c r="C257" s="63">
        <f t="shared" si="6"/>
        <v>0</v>
      </c>
      <c r="D257" s="64" t="str">
        <f t="shared" si="7"/>
        <v>لم ترصد</v>
      </c>
    </row>
    <row r="258" spans="1:4" x14ac:dyDescent="0.15">
      <c r="A258" s="67"/>
      <c r="B258" s="65"/>
      <c r="C258" s="63">
        <f t="shared" si="6"/>
        <v>0</v>
      </c>
      <c r="D258" s="64" t="str">
        <f t="shared" si="7"/>
        <v>لم ترصد</v>
      </c>
    </row>
    <row r="259" spans="1:4" x14ac:dyDescent="0.15">
      <c r="A259" s="67"/>
      <c r="B259" s="65"/>
      <c r="C259" s="63">
        <f t="shared" si="6"/>
        <v>0</v>
      </c>
      <c r="D259" s="64" t="str">
        <f t="shared" si="7"/>
        <v>لم ترصد</v>
      </c>
    </row>
    <row r="260" spans="1:4" x14ac:dyDescent="0.15">
      <c r="A260" s="67"/>
      <c r="B260" s="65"/>
      <c r="C260" s="63">
        <f t="shared" si="6"/>
        <v>0</v>
      </c>
      <c r="D260" s="64" t="str">
        <f t="shared" si="7"/>
        <v>لم ترصد</v>
      </c>
    </row>
    <row r="261" spans="1:4" x14ac:dyDescent="0.15">
      <c r="A261" s="67"/>
      <c r="B261" s="65"/>
      <c r="C261" s="63">
        <f t="shared" si="6"/>
        <v>0</v>
      </c>
      <c r="D261" s="64" t="str">
        <f t="shared" si="7"/>
        <v>لم ترصد</v>
      </c>
    </row>
    <row r="262" spans="1:4" x14ac:dyDescent="0.15">
      <c r="A262" s="67"/>
      <c r="B262" s="65"/>
      <c r="C262" s="63">
        <f t="shared" si="6"/>
        <v>0</v>
      </c>
      <c r="D262" s="64" t="str">
        <f t="shared" si="7"/>
        <v>لم ترصد</v>
      </c>
    </row>
    <row r="263" spans="1:4" x14ac:dyDescent="0.15">
      <c r="A263" s="67"/>
      <c r="B263" s="65"/>
      <c r="C263" s="63">
        <f t="shared" si="6"/>
        <v>0</v>
      </c>
      <c r="D263" s="64" t="str">
        <f t="shared" si="7"/>
        <v>لم ترصد</v>
      </c>
    </row>
    <row r="264" spans="1:4" x14ac:dyDescent="0.15">
      <c r="A264" s="67"/>
      <c r="B264" s="65"/>
      <c r="C264" s="63">
        <f t="shared" si="6"/>
        <v>0</v>
      </c>
      <c r="D264" s="64" t="str">
        <f t="shared" si="7"/>
        <v>لم ترصد</v>
      </c>
    </row>
    <row r="265" spans="1:4" x14ac:dyDescent="0.15">
      <c r="A265" s="67"/>
      <c r="B265" s="65"/>
      <c r="C265" s="63">
        <f t="shared" ref="C265:C328" si="8">(B265/$B$10)</f>
        <v>0</v>
      </c>
      <c r="D265" s="64" t="str">
        <f t="shared" ref="D265:D328" si="9">IF(C265&gt;=90%,"ممتاز",IF(C265&gt;=80%,"جيدجداً",IF(C265&gt;=70%,"جيد",IF(C265&gt;=60%,"مقبول",IF(AND(C265&lt;=59%,C265&gt;0%),"ضعيف","لم ترصد")))))</f>
        <v>لم ترصد</v>
      </c>
    </row>
    <row r="266" spans="1:4" x14ac:dyDescent="0.15">
      <c r="A266" s="67"/>
      <c r="B266" s="65"/>
      <c r="C266" s="63">
        <f t="shared" si="8"/>
        <v>0</v>
      </c>
      <c r="D266" s="64" t="str">
        <f t="shared" si="9"/>
        <v>لم ترصد</v>
      </c>
    </row>
    <row r="267" spans="1:4" x14ac:dyDescent="0.15">
      <c r="A267" s="67"/>
      <c r="B267" s="65"/>
      <c r="C267" s="63">
        <f t="shared" si="8"/>
        <v>0</v>
      </c>
      <c r="D267" s="64" t="str">
        <f t="shared" si="9"/>
        <v>لم ترصد</v>
      </c>
    </row>
    <row r="268" spans="1:4" x14ac:dyDescent="0.15">
      <c r="A268" s="67"/>
      <c r="B268" s="65"/>
      <c r="C268" s="63">
        <f t="shared" si="8"/>
        <v>0</v>
      </c>
      <c r="D268" s="64" t="str">
        <f t="shared" si="9"/>
        <v>لم ترصد</v>
      </c>
    </row>
    <row r="269" spans="1:4" x14ac:dyDescent="0.15">
      <c r="A269" s="67"/>
      <c r="B269" s="65"/>
      <c r="C269" s="63">
        <f t="shared" si="8"/>
        <v>0</v>
      </c>
      <c r="D269" s="64" t="str">
        <f t="shared" si="9"/>
        <v>لم ترصد</v>
      </c>
    </row>
    <row r="270" spans="1:4" x14ac:dyDescent="0.15">
      <c r="A270" s="67"/>
      <c r="B270" s="65"/>
      <c r="C270" s="63">
        <f t="shared" si="8"/>
        <v>0</v>
      </c>
      <c r="D270" s="64" t="str">
        <f t="shared" si="9"/>
        <v>لم ترصد</v>
      </c>
    </row>
    <row r="271" spans="1:4" x14ac:dyDescent="0.15">
      <c r="A271" s="67"/>
      <c r="B271" s="65"/>
      <c r="C271" s="63">
        <f t="shared" si="8"/>
        <v>0</v>
      </c>
      <c r="D271" s="64" t="str">
        <f t="shared" si="9"/>
        <v>لم ترصد</v>
      </c>
    </row>
    <row r="272" spans="1:4" x14ac:dyDescent="0.15">
      <c r="A272" s="67"/>
      <c r="B272" s="65"/>
      <c r="C272" s="63">
        <f t="shared" si="8"/>
        <v>0</v>
      </c>
      <c r="D272" s="64" t="str">
        <f t="shared" si="9"/>
        <v>لم ترصد</v>
      </c>
    </row>
    <row r="273" spans="1:4" x14ac:dyDescent="0.15">
      <c r="A273" s="67"/>
      <c r="B273" s="65"/>
      <c r="C273" s="63">
        <f t="shared" si="8"/>
        <v>0</v>
      </c>
      <c r="D273" s="64" t="str">
        <f t="shared" si="9"/>
        <v>لم ترصد</v>
      </c>
    </row>
    <row r="274" spans="1:4" x14ac:dyDescent="0.15">
      <c r="A274" s="67"/>
      <c r="B274" s="65"/>
      <c r="C274" s="63">
        <f t="shared" si="8"/>
        <v>0</v>
      </c>
      <c r="D274" s="64" t="str">
        <f t="shared" si="9"/>
        <v>لم ترصد</v>
      </c>
    </row>
    <row r="275" spans="1:4" x14ac:dyDescent="0.15">
      <c r="A275" s="67"/>
      <c r="B275" s="65"/>
      <c r="C275" s="63">
        <f t="shared" si="8"/>
        <v>0</v>
      </c>
      <c r="D275" s="64" t="str">
        <f t="shared" si="9"/>
        <v>لم ترصد</v>
      </c>
    </row>
    <row r="276" spans="1:4" x14ac:dyDescent="0.15">
      <c r="A276" s="67"/>
      <c r="B276" s="65"/>
      <c r="C276" s="63">
        <f t="shared" si="8"/>
        <v>0</v>
      </c>
      <c r="D276" s="64" t="str">
        <f t="shared" si="9"/>
        <v>لم ترصد</v>
      </c>
    </row>
    <row r="277" spans="1:4" x14ac:dyDescent="0.15">
      <c r="A277" s="67"/>
      <c r="B277" s="65"/>
      <c r="C277" s="63">
        <f t="shared" si="8"/>
        <v>0</v>
      </c>
      <c r="D277" s="64" t="str">
        <f t="shared" si="9"/>
        <v>لم ترصد</v>
      </c>
    </row>
    <row r="278" spans="1:4" x14ac:dyDescent="0.15">
      <c r="A278" s="67"/>
      <c r="B278" s="65"/>
      <c r="C278" s="63">
        <f t="shared" si="8"/>
        <v>0</v>
      </c>
      <c r="D278" s="64" t="str">
        <f t="shared" si="9"/>
        <v>لم ترصد</v>
      </c>
    </row>
    <row r="279" spans="1:4" x14ac:dyDescent="0.15">
      <c r="A279" s="67"/>
      <c r="B279" s="65"/>
      <c r="C279" s="63">
        <f t="shared" si="8"/>
        <v>0</v>
      </c>
      <c r="D279" s="64" t="str">
        <f t="shared" si="9"/>
        <v>لم ترصد</v>
      </c>
    </row>
    <row r="280" spans="1:4" x14ac:dyDescent="0.15">
      <c r="A280" s="67"/>
      <c r="B280" s="65"/>
      <c r="C280" s="63">
        <f t="shared" si="8"/>
        <v>0</v>
      </c>
      <c r="D280" s="64" t="str">
        <f t="shared" si="9"/>
        <v>لم ترصد</v>
      </c>
    </row>
    <row r="281" spans="1:4" x14ac:dyDescent="0.15">
      <c r="A281" s="67"/>
      <c r="B281" s="65"/>
      <c r="C281" s="63">
        <f t="shared" si="8"/>
        <v>0</v>
      </c>
      <c r="D281" s="64" t="str">
        <f t="shared" si="9"/>
        <v>لم ترصد</v>
      </c>
    </row>
    <row r="282" spans="1:4" x14ac:dyDescent="0.15">
      <c r="A282" s="67"/>
      <c r="B282" s="65"/>
      <c r="C282" s="63">
        <f t="shared" si="8"/>
        <v>0</v>
      </c>
      <c r="D282" s="64" t="str">
        <f t="shared" si="9"/>
        <v>لم ترصد</v>
      </c>
    </row>
    <row r="283" spans="1:4" x14ac:dyDescent="0.15">
      <c r="A283" s="67"/>
      <c r="B283" s="65"/>
      <c r="C283" s="63">
        <f t="shared" si="8"/>
        <v>0</v>
      </c>
      <c r="D283" s="64" t="str">
        <f t="shared" si="9"/>
        <v>لم ترصد</v>
      </c>
    </row>
    <row r="284" spans="1:4" x14ac:dyDescent="0.15">
      <c r="A284" s="67"/>
      <c r="B284" s="65"/>
      <c r="C284" s="63">
        <f t="shared" si="8"/>
        <v>0</v>
      </c>
      <c r="D284" s="64" t="str">
        <f t="shared" si="9"/>
        <v>لم ترصد</v>
      </c>
    </row>
    <row r="285" spans="1:4" x14ac:dyDescent="0.15">
      <c r="A285" s="67"/>
      <c r="B285" s="65"/>
      <c r="C285" s="63">
        <f t="shared" si="8"/>
        <v>0</v>
      </c>
      <c r="D285" s="64" t="str">
        <f t="shared" si="9"/>
        <v>لم ترصد</v>
      </c>
    </row>
    <row r="286" spans="1:4" x14ac:dyDescent="0.15">
      <c r="A286" s="67"/>
      <c r="B286" s="65"/>
      <c r="C286" s="63">
        <f t="shared" si="8"/>
        <v>0</v>
      </c>
      <c r="D286" s="64" t="str">
        <f t="shared" si="9"/>
        <v>لم ترصد</v>
      </c>
    </row>
    <row r="287" spans="1:4" x14ac:dyDescent="0.15">
      <c r="A287" s="67"/>
      <c r="B287" s="65"/>
      <c r="C287" s="63">
        <f t="shared" si="8"/>
        <v>0</v>
      </c>
      <c r="D287" s="64" t="str">
        <f t="shared" si="9"/>
        <v>لم ترصد</v>
      </c>
    </row>
    <row r="288" spans="1:4" x14ac:dyDescent="0.15">
      <c r="A288" s="67"/>
      <c r="B288" s="65"/>
      <c r="C288" s="63">
        <f t="shared" si="8"/>
        <v>0</v>
      </c>
      <c r="D288" s="64" t="str">
        <f t="shared" si="9"/>
        <v>لم ترصد</v>
      </c>
    </row>
    <row r="289" spans="1:4" x14ac:dyDescent="0.15">
      <c r="A289" s="67"/>
      <c r="B289" s="65"/>
      <c r="C289" s="63">
        <f t="shared" si="8"/>
        <v>0</v>
      </c>
      <c r="D289" s="64" t="str">
        <f t="shared" si="9"/>
        <v>لم ترصد</v>
      </c>
    </row>
    <row r="290" spans="1:4" x14ac:dyDescent="0.15">
      <c r="A290" s="67"/>
      <c r="B290" s="65"/>
      <c r="C290" s="63">
        <f t="shared" si="8"/>
        <v>0</v>
      </c>
      <c r="D290" s="64" t="str">
        <f t="shared" si="9"/>
        <v>لم ترصد</v>
      </c>
    </row>
    <row r="291" spans="1:4" x14ac:dyDescent="0.15">
      <c r="A291" s="67"/>
      <c r="B291" s="65"/>
      <c r="C291" s="63">
        <f t="shared" si="8"/>
        <v>0</v>
      </c>
      <c r="D291" s="64" t="str">
        <f t="shared" si="9"/>
        <v>لم ترصد</v>
      </c>
    </row>
    <row r="292" spans="1:4" x14ac:dyDescent="0.15">
      <c r="A292" s="67"/>
      <c r="B292" s="65"/>
      <c r="C292" s="63">
        <f t="shared" si="8"/>
        <v>0</v>
      </c>
      <c r="D292" s="64" t="str">
        <f t="shared" si="9"/>
        <v>لم ترصد</v>
      </c>
    </row>
    <row r="293" spans="1:4" x14ac:dyDescent="0.15">
      <c r="A293" s="67"/>
      <c r="B293" s="65"/>
      <c r="C293" s="63">
        <f t="shared" si="8"/>
        <v>0</v>
      </c>
      <c r="D293" s="64" t="str">
        <f t="shared" si="9"/>
        <v>لم ترصد</v>
      </c>
    </row>
    <row r="294" spans="1:4" x14ac:dyDescent="0.15">
      <c r="A294" s="67"/>
      <c r="B294" s="65"/>
      <c r="C294" s="63">
        <f t="shared" si="8"/>
        <v>0</v>
      </c>
      <c r="D294" s="64" t="str">
        <f t="shared" si="9"/>
        <v>لم ترصد</v>
      </c>
    </row>
    <row r="295" spans="1:4" x14ac:dyDescent="0.15">
      <c r="A295" s="67"/>
      <c r="B295" s="65"/>
      <c r="C295" s="63">
        <f t="shared" si="8"/>
        <v>0</v>
      </c>
      <c r="D295" s="64" t="str">
        <f t="shared" si="9"/>
        <v>لم ترصد</v>
      </c>
    </row>
    <row r="296" spans="1:4" x14ac:dyDescent="0.15">
      <c r="A296" s="67"/>
      <c r="B296" s="65"/>
      <c r="C296" s="63">
        <f t="shared" si="8"/>
        <v>0</v>
      </c>
      <c r="D296" s="64" t="str">
        <f t="shared" si="9"/>
        <v>لم ترصد</v>
      </c>
    </row>
    <row r="297" spans="1:4" x14ac:dyDescent="0.15">
      <c r="A297" s="67"/>
      <c r="B297" s="65"/>
      <c r="C297" s="63">
        <f t="shared" si="8"/>
        <v>0</v>
      </c>
      <c r="D297" s="64" t="str">
        <f t="shared" si="9"/>
        <v>لم ترصد</v>
      </c>
    </row>
    <row r="298" spans="1:4" x14ac:dyDescent="0.15">
      <c r="A298" s="67"/>
      <c r="B298" s="65"/>
      <c r="C298" s="63">
        <f t="shared" si="8"/>
        <v>0</v>
      </c>
      <c r="D298" s="64" t="str">
        <f t="shared" si="9"/>
        <v>لم ترصد</v>
      </c>
    </row>
    <row r="299" spans="1:4" x14ac:dyDescent="0.15">
      <c r="A299" s="67"/>
      <c r="B299" s="65"/>
      <c r="C299" s="63">
        <f t="shared" si="8"/>
        <v>0</v>
      </c>
      <c r="D299" s="64" t="str">
        <f t="shared" si="9"/>
        <v>لم ترصد</v>
      </c>
    </row>
    <row r="300" spans="1:4" x14ac:dyDescent="0.15">
      <c r="A300" s="67"/>
      <c r="B300" s="65"/>
      <c r="C300" s="63">
        <f t="shared" si="8"/>
        <v>0</v>
      </c>
      <c r="D300" s="64" t="str">
        <f t="shared" si="9"/>
        <v>لم ترصد</v>
      </c>
    </row>
    <row r="301" spans="1:4" x14ac:dyDescent="0.15">
      <c r="A301" s="67"/>
      <c r="B301" s="65"/>
      <c r="C301" s="63">
        <f t="shared" si="8"/>
        <v>0</v>
      </c>
      <c r="D301" s="64" t="str">
        <f t="shared" si="9"/>
        <v>لم ترصد</v>
      </c>
    </row>
    <row r="302" spans="1:4" x14ac:dyDescent="0.15">
      <c r="A302" s="67"/>
      <c r="B302" s="65"/>
      <c r="C302" s="63">
        <f t="shared" si="8"/>
        <v>0</v>
      </c>
      <c r="D302" s="64" t="str">
        <f t="shared" si="9"/>
        <v>لم ترصد</v>
      </c>
    </row>
    <row r="303" spans="1:4" x14ac:dyDescent="0.15">
      <c r="A303" s="67"/>
      <c r="B303" s="65"/>
      <c r="C303" s="63">
        <f t="shared" si="8"/>
        <v>0</v>
      </c>
      <c r="D303" s="64" t="str">
        <f t="shared" si="9"/>
        <v>لم ترصد</v>
      </c>
    </row>
    <row r="304" spans="1:4" x14ac:dyDescent="0.15">
      <c r="A304" s="67"/>
      <c r="B304" s="65"/>
      <c r="C304" s="63">
        <f t="shared" si="8"/>
        <v>0</v>
      </c>
      <c r="D304" s="64" t="str">
        <f t="shared" si="9"/>
        <v>لم ترصد</v>
      </c>
    </row>
    <row r="305" spans="1:4" x14ac:dyDescent="0.15">
      <c r="A305" s="67"/>
      <c r="B305" s="65"/>
      <c r="C305" s="63">
        <f t="shared" si="8"/>
        <v>0</v>
      </c>
      <c r="D305" s="64" t="str">
        <f t="shared" si="9"/>
        <v>لم ترصد</v>
      </c>
    </row>
    <row r="306" spans="1:4" x14ac:dyDescent="0.15">
      <c r="A306" s="67"/>
      <c r="B306" s="65"/>
      <c r="C306" s="63">
        <f t="shared" si="8"/>
        <v>0</v>
      </c>
      <c r="D306" s="64" t="str">
        <f t="shared" si="9"/>
        <v>لم ترصد</v>
      </c>
    </row>
    <row r="307" spans="1:4" x14ac:dyDescent="0.15">
      <c r="A307" s="67"/>
      <c r="B307" s="65"/>
      <c r="C307" s="63">
        <f t="shared" si="8"/>
        <v>0</v>
      </c>
      <c r="D307" s="64" t="str">
        <f t="shared" si="9"/>
        <v>لم ترصد</v>
      </c>
    </row>
    <row r="308" spans="1:4" x14ac:dyDescent="0.15">
      <c r="A308" s="67"/>
      <c r="B308" s="65"/>
      <c r="C308" s="63">
        <f t="shared" si="8"/>
        <v>0</v>
      </c>
      <c r="D308" s="64" t="str">
        <f t="shared" si="9"/>
        <v>لم ترصد</v>
      </c>
    </row>
    <row r="309" spans="1:4" x14ac:dyDescent="0.15">
      <c r="A309" s="67"/>
      <c r="B309" s="65"/>
      <c r="C309" s="63">
        <f t="shared" si="8"/>
        <v>0</v>
      </c>
      <c r="D309" s="64" t="str">
        <f t="shared" si="9"/>
        <v>لم ترصد</v>
      </c>
    </row>
    <row r="310" spans="1:4" x14ac:dyDescent="0.15">
      <c r="A310" s="67"/>
      <c r="B310" s="65"/>
      <c r="C310" s="63">
        <f t="shared" si="8"/>
        <v>0</v>
      </c>
      <c r="D310" s="64" t="str">
        <f t="shared" si="9"/>
        <v>لم ترصد</v>
      </c>
    </row>
    <row r="311" spans="1:4" x14ac:dyDescent="0.15">
      <c r="A311" s="67"/>
      <c r="B311" s="65"/>
      <c r="C311" s="63">
        <f t="shared" si="8"/>
        <v>0</v>
      </c>
      <c r="D311" s="64" t="str">
        <f t="shared" si="9"/>
        <v>لم ترصد</v>
      </c>
    </row>
    <row r="312" spans="1:4" x14ac:dyDescent="0.15">
      <c r="A312" s="67"/>
      <c r="B312" s="65"/>
      <c r="C312" s="63">
        <f t="shared" si="8"/>
        <v>0</v>
      </c>
      <c r="D312" s="64" t="str">
        <f t="shared" si="9"/>
        <v>لم ترصد</v>
      </c>
    </row>
    <row r="313" spans="1:4" x14ac:dyDescent="0.15">
      <c r="A313" s="67"/>
      <c r="B313" s="65"/>
      <c r="C313" s="63">
        <f t="shared" si="8"/>
        <v>0</v>
      </c>
      <c r="D313" s="64" t="str">
        <f t="shared" si="9"/>
        <v>لم ترصد</v>
      </c>
    </row>
    <row r="314" spans="1:4" x14ac:dyDescent="0.15">
      <c r="A314" s="67"/>
      <c r="B314" s="65"/>
      <c r="C314" s="63">
        <f t="shared" si="8"/>
        <v>0</v>
      </c>
      <c r="D314" s="64" t="str">
        <f t="shared" si="9"/>
        <v>لم ترصد</v>
      </c>
    </row>
    <row r="315" spans="1:4" x14ac:dyDescent="0.15">
      <c r="A315" s="67"/>
      <c r="B315" s="65"/>
      <c r="C315" s="63">
        <f t="shared" si="8"/>
        <v>0</v>
      </c>
      <c r="D315" s="64" t="str">
        <f t="shared" si="9"/>
        <v>لم ترصد</v>
      </c>
    </row>
    <row r="316" spans="1:4" x14ac:dyDescent="0.15">
      <c r="A316" s="67"/>
      <c r="B316" s="65"/>
      <c r="C316" s="63">
        <f t="shared" si="8"/>
        <v>0</v>
      </c>
      <c r="D316" s="64" t="str">
        <f t="shared" si="9"/>
        <v>لم ترصد</v>
      </c>
    </row>
    <row r="317" spans="1:4" x14ac:dyDescent="0.15">
      <c r="A317" s="67"/>
      <c r="B317" s="65"/>
      <c r="C317" s="63">
        <f t="shared" si="8"/>
        <v>0</v>
      </c>
      <c r="D317" s="64" t="str">
        <f t="shared" si="9"/>
        <v>لم ترصد</v>
      </c>
    </row>
    <row r="318" spans="1:4" x14ac:dyDescent="0.15">
      <c r="A318" s="67"/>
      <c r="B318" s="65"/>
      <c r="C318" s="63">
        <f t="shared" si="8"/>
        <v>0</v>
      </c>
      <c r="D318" s="64" t="str">
        <f t="shared" si="9"/>
        <v>لم ترصد</v>
      </c>
    </row>
    <row r="319" spans="1:4" x14ac:dyDescent="0.15">
      <c r="A319" s="67"/>
      <c r="B319" s="65"/>
      <c r="C319" s="63">
        <f t="shared" si="8"/>
        <v>0</v>
      </c>
      <c r="D319" s="64" t="str">
        <f t="shared" si="9"/>
        <v>لم ترصد</v>
      </c>
    </row>
    <row r="320" spans="1:4" x14ac:dyDescent="0.15">
      <c r="A320" s="67"/>
      <c r="B320" s="65"/>
      <c r="C320" s="63">
        <f t="shared" si="8"/>
        <v>0</v>
      </c>
      <c r="D320" s="64" t="str">
        <f t="shared" si="9"/>
        <v>لم ترصد</v>
      </c>
    </row>
    <row r="321" spans="1:4" x14ac:dyDescent="0.15">
      <c r="A321" s="67"/>
      <c r="B321" s="65"/>
      <c r="C321" s="63">
        <f t="shared" si="8"/>
        <v>0</v>
      </c>
      <c r="D321" s="64" t="str">
        <f t="shared" si="9"/>
        <v>لم ترصد</v>
      </c>
    </row>
    <row r="322" spans="1:4" x14ac:dyDescent="0.15">
      <c r="A322" s="67"/>
      <c r="B322" s="65"/>
      <c r="C322" s="63">
        <f t="shared" si="8"/>
        <v>0</v>
      </c>
      <c r="D322" s="64" t="str">
        <f t="shared" si="9"/>
        <v>لم ترصد</v>
      </c>
    </row>
    <row r="323" spans="1:4" x14ac:dyDescent="0.15">
      <c r="A323" s="67"/>
      <c r="B323" s="65"/>
      <c r="C323" s="63">
        <f t="shared" si="8"/>
        <v>0</v>
      </c>
      <c r="D323" s="64" t="str">
        <f t="shared" si="9"/>
        <v>لم ترصد</v>
      </c>
    </row>
    <row r="324" spans="1:4" x14ac:dyDescent="0.15">
      <c r="A324" s="67"/>
      <c r="B324" s="65"/>
      <c r="C324" s="63">
        <f t="shared" si="8"/>
        <v>0</v>
      </c>
      <c r="D324" s="64" t="str">
        <f t="shared" si="9"/>
        <v>لم ترصد</v>
      </c>
    </row>
    <row r="325" spans="1:4" x14ac:dyDescent="0.15">
      <c r="A325" s="67"/>
      <c r="B325" s="65"/>
      <c r="C325" s="63">
        <f t="shared" si="8"/>
        <v>0</v>
      </c>
      <c r="D325" s="64" t="str">
        <f t="shared" si="9"/>
        <v>لم ترصد</v>
      </c>
    </row>
    <row r="326" spans="1:4" x14ac:dyDescent="0.15">
      <c r="A326" s="67"/>
      <c r="B326" s="65"/>
      <c r="C326" s="63">
        <f t="shared" si="8"/>
        <v>0</v>
      </c>
      <c r="D326" s="64" t="str">
        <f t="shared" si="9"/>
        <v>لم ترصد</v>
      </c>
    </row>
    <row r="327" spans="1:4" x14ac:dyDescent="0.15">
      <c r="A327" s="67"/>
      <c r="B327" s="65"/>
      <c r="C327" s="63">
        <f t="shared" si="8"/>
        <v>0</v>
      </c>
      <c r="D327" s="64" t="str">
        <f t="shared" si="9"/>
        <v>لم ترصد</v>
      </c>
    </row>
    <row r="328" spans="1:4" x14ac:dyDescent="0.15">
      <c r="A328" s="67"/>
      <c r="B328" s="65"/>
      <c r="C328" s="63">
        <f t="shared" si="8"/>
        <v>0</v>
      </c>
      <c r="D328" s="64" t="str">
        <f t="shared" si="9"/>
        <v>لم ترصد</v>
      </c>
    </row>
    <row r="329" spans="1:4" x14ac:dyDescent="0.15">
      <c r="A329" s="67"/>
      <c r="B329" s="65"/>
      <c r="C329" s="63">
        <f t="shared" ref="C329:C392" si="10">(B329/$B$10)</f>
        <v>0</v>
      </c>
      <c r="D329" s="64" t="str">
        <f t="shared" ref="D329:D392" si="11">IF(C329&gt;=90%,"ممتاز",IF(C329&gt;=80%,"جيدجداً",IF(C329&gt;=70%,"جيد",IF(C329&gt;=60%,"مقبول",IF(AND(C329&lt;=59%,C329&gt;0%),"ضعيف","لم ترصد")))))</f>
        <v>لم ترصد</v>
      </c>
    </row>
    <row r="330" spans="1:4" x14ac:dyDescent="0.15">
      <c r="A330" s="67"/>
      <c r="B330" s="65"/>
      <c r="C330" s="63">
        <f t="shared" si="10"/>
        <v>0</v>
      </c>
      <c r="D330" s="64" t="str">
        <f t="shared" si="11"/>
        <v>لم ترصد</v>
      </c>
    </row>
    <row r="331" spans="1:4" x14ac:dyDescent="0.15">
      <c r="A331" s="67"/>
      <c r="B331" s="65"/>
      <c r="C331" s="63">
        <f t="shared" si="10"/>
        <v>0</v>
      </c>
      <c r="D331" s="64" t="str">
        <f t="shared" si="11"/>
        <v>لم ترصد</v>
      </c>
    </row>
    <row r="332" spans="1:4" x14ac:dyDescent="0.15">
      <c r="A332" s="67"/>
      <c r="B332" s="65"/>
      <c r="C332" s="63">
        <f t="shared" si="10"/>
        <v>0</v>
      </c>
      <c r="D332" s="64" t="str">
        <f t="shared" si="11"/>
        <v>لم ترصد</v>
      </c>
    </row>
    <row r="333" spans="1:4" x14ac:dyDescent="0.15">
      <c r="A333" s="67"/>
      <c r="B333" s="65"/>
      <c r="C333" s="63">
        <f t="shared" si="10"/>
        <v>0</v>
      </c>
      <c r="D333" s="64" t="str">
        <f t="shared" si="11"/>
        <v>لم ترصد</v>
      </c>
    </row>
    <row r="334" spans="1:4" x14ac:dyDescent="0.15">
      <c r="A334" s="67"/>
      <c r="B334" s="65"/>
      <c r="C334" s="63">
        <f t="shared" si="10"/>
        <v>0</v>
      </c>
      <c r="D334" s="64" t="str">
        <f t="shared" si="11"/>
        <v>لم ترصد</v>
      </c>
    </row>
    <row r="335" spans="1:4" x14ac:dyDescent="0.15">
      <c r="A335" s="67"/>
      <c r="B335" s="65"/>
      <c r="C335" s="63">
        <f t="shared" si="10"/>
        <v>0</v>
      </c>
      <c r="D335" s="64" t="str">
        <f t="shared" si="11"/>
        <v>لم ترصد</v>
      </c>
    </row>
    <row r="336" spans="1:4" x14ac:dyDescent="0.15">
      <c r="A336" s="67"/>
      <c r="B336" s="65"/>
      <c r="C336" s="63">
        <f t="shared" si="10"/>
        <v>0</v>
      </c>
      <c r="D336" s="64" t="str">
        <f t="shared" si="11"/>
        <v>لم ترصد</v>
      </c>
    </row>
    <row r="337" spans="1:4" x14ac:dyDescent="0.15">
      <c r="A337" s="67"/>
      <c r="B337" s="65"/>
      <c r="C337" s="63">
        <f t="shared" si="10"/>
        <v>0</v>
      </c>
      <c r="D337" s="64" t="str">
        <f t="shared" si="11"/>
        <v>لم ترصد</v>
      </c>
    </row>
    <row r="338" spans="1:4" x14ac:dyDescent="0.15">
      <c r="A338" s="67"/>
      <c r="B338" s="65"/>
      <c r="C338" s="63">
        <f t="shared" si="10"/>
        <v>0</v>
      </c>
      <c r="D338" s="64" t="str">
        <f t="shared" si="11"/>
        <v>لم ترصد</v>
      </c>
    </row>
    <row r="339" spans="1:4" x14ac:dyDescent="0.15">
      <c r="A339" s="67"/>
      <c r="B339" s="65"/>
      <c r="C339" s="63">
        <f t="shared" si="10"/>
        <v>0</v>
      </c>
      <c r="D339" s="64" t="str">
        <f t="shared" si="11"/>
        <v>لم ترصد</v>
      </c>
    </row>
    <row r="340" spans="1:4" x14ac:dyDescent="0.15">
      <c r="A340" s="67"/>
      <c r="B340" s="65"/>
      <c r="C340" s="63">
        <f t="shared" si="10"/>
        <v>0</v>
      </c>
      <c r="D340" s="64" t="str">
        <f t="shared" si="11"/>
        <v>لم ترصد</v>
      </c>
    </row>
    <row r="341" spans="1:4" x14ac:dyDescent="0.15">
      <c r="A341" s="67"/>
      <c r="B341" s="65"/>
      <c r="C341" s="63">
        <f t="shared" si="10"/>
        <v>0</v>
      </c>
      <c r="D341" s="64" t="str">
        <f t="shared" si="11"/>
        <v>لم ترصد</v>
      </c>
    </row>
    <row r="342" spans="1:4" x14ac:dyDescent="0.15">
      <c r="A342" s="67"/>
      <c r="B342" s="65"/>
      <c r="C342" s="63">
        <f t="shared" si="10"/>
        <v>0</v>
      </c>
      <c r="D342" s="64" t="str">
        <f t="shared" si="11"/>
        <v>لم ترصد</v>
      </c>
    </row>
    <row r="343" spans="1:4" x14ac:dyDescent="0.15">
      <c r="A343" s="67"/>
      <c r="B343" s="65"/>
      <c r="C343" s="63">
        <f t="shared" si="10"/>
        <v>0</v>
      </c>
      <c r="D343" s="64" t="str">
        <f t="shared" si="11"/>
        <v>لم ترصد</v>
      </c>
    </row>
    <row r="344" spans="1:4" x14ac:dyDescent="0.15">
      <c r="A344" s="67"/>
      <c r="B344" s="65"/>
      <c r="C344" s="63">
        <f t="shared" si="10"/>
        <v>0</v>
      </c>
      <c r="D344" s="64" t="str">
        <f t="shared" si="11"/>
        <v>لم ترصد</v>
      </c>
    </row>
    <row r="345" spans="1:4" x14ac:dyDescent="0.15">
      <c r="A345" s="67"/>
      <c r="B345" s="65"/>
      <c r="C345" s="63">
        <f t="shared" si="10"/>
        <v>0</v>
      </c>
      <c r="D345" s="64" t="str">
        <f t="shared" si="11"/>
        <v>لم ترصد</v>
      </c>
    </row>
    <row r="346" spans="1:4" x14ac:dyDescent="0.15">
      <c r="A346" s="67"/>
      <c r="B346" s="65"/>
      <c r="C346" s="63">
        <f t="shared" si="10"/>
        <v>0</v>
      </c>
      <c r="D346" s="64" t="str">
        <f t="shared" si="11"/>
        <v>لم ترصد</v>
      </c>
    </row>
    <row r="347" spans="1:4" x14ac:dyDescent="0.15">
      <c r="A347" s="67"/>
      <c r="B347" s="65"/>
      <c r="C347" s="63">
        <f t="shared" si="10"/>
        <v>0</v>
      </c>
      <c r="D347" s="64" t="str">
        <f t="shared" si="11"/>
        <v>لم ترصد</v>
      </c>
    </row>
    <row r="348" spans="1:4" x14ac:dyDescent="0.15">
      <c r="A348" s="67"/>
      <c r="B348" s="65"/>
      <c r="C348" s="63">
        <f t="shared" si="10"/>
        <v>0</v>
      </c>
      <c r="D348" s="64" t="str">
        <f t="shared" si="11"/>
        <v>لم ترصد</v>
      </c>
    </row>
    <row r="349" spans="1:4" x14ac:dyDescent="0.15">
      <c r="A349" s="67"/>
      <c r="B349" s="65"/>
      <c r="C349" s="63">
        <f t="shared" si="10"/>
        <v>0</v>
      </c>
      <c r="D349" s="64" t="str">
        <f t="shared" si="11"/>
        <v>لم ترصد</v>
      </c>
    </row>
    <row r="350" spans="1:4" x14ac:dyDescent="0.15">
      <c r="A350" s="67"/>
      <c r="B350" s="65"/>
      <c r="C350" s="63">
        <f t="shared" si="10"/>
        <v>0</v>
      </c>
      <c r="D350" s="64" t="str">
        <f t="shared" si="11"/>
        <v>لم ترصد</v>
      </c>
    </row>
    <row r="351" spans="1:4" x14ac:dyDescent="0.15">
      <c r="A351" s="67"/>
      <c r="B351" s="65"/>
      <c r="C351" s="63">
        <f t="shared" si="10"/>
        <v>0</v>
      </c>
      <c r="D351" s="64" t="str">
        <f t="shared" si="11"/>
        <v>لم ترصد</v>
      </c>
    </row>
    <row r="352" spans="1:4" x14ac:dyDescent="0.15">
      <c r="A352" s="67"/>
      <c r="B352" s="65"/>
      <c r="C352" s="63">
        <f t="shared" si="10"/>
        <v>0</v>
      </c>
      <c r="D352" s="64" t="str">
        <f t="shared" si="11"/>
        <v>لم ترصد</v>
      </c>
    </row>
    <row r="353" spans="1:4" x14ac:dyDescent="0.15">
      <c r="A353" s="67"/>
      <c r="B353" s="65"/>
      <c r="C353" s="63">
        <f t="shared" si="10"/>
        <v>0</v>
      </c>
      <c r="D353" s="64" t="str">
        <f t="shared" si="11"/>
        <v>لم ترصد</v>
      </c>
    </row>
    <row r="354" spans="1:4" x14ac:dyDescent="0.15">
      <c r="A354" s="67"/>
      <c r="B354" s="65"/>
      <c r="C354" s="63">
        <f t="shared" si="10"/>
        <v>0</v>
      </c>
      <c r="D354" s="64" t="str">
        <f t="shared" si="11"/>
        <v>لم ترصد</v>
      </c>
    </row>
    <row r="355" spans="1:4" x14ac:dyDescent="0.15">
      <c r="A355" s="67"/>
      <c r="B355" s="65"/>
      <c r="C355" s="63">
        <f t="shared" si="10"/>
        <v>0</v>
      </c>
      <c r="D355" s="64" t="str">
        <f t="shared" si="11"/>
        <v>لم ترصد</v>
      </c>
    </row>
    <row r="356" spans="1:4" x14ac:dyDescent="0.15">
      <c r="A356" s="67"/>
      <c r="B356" s="65"/>
      <c r="C356" s="63">
        <f t="shared" si="10"/>
        <v>0</v>
      </c>
      <c r="D356" s="64" t="str">
        <f t="shared" si="11"/>
        <v>لم ترصد</v>
      </c>
    </row>
    <row r="357" spans="1:4" x14ac:dyDescent="0.15">
      <c r="A357" s="67"/>
      <c r="B357" s="65"/>
      <c r="C357" s="63">
        <f t="shared" si="10"/>
        <v>0</v>
      </c>
      <c r="D357" s="64" t="str">
        <f t="shared" si="11"/>
        <v>لم ترصد</v>
      </c>
    </row>
    <row r="358" spans="1:4" x14ac:dyDescent="0.15">
      <c r="A358" s="67"/>
      <c r="B358" s="65"/>
      <c r="C358" s="63">
        <f t="shared" si="10"/>
        <v>0</v>
      </c>
      <c r="D358" s="64" t="str">
        <f t="shared" si="11"/>
        <v>لم ترصد</v>
      </c>
    </row>
    <row r="359" spans="1:4" x14ac:dyDescent="0.15">
      <c r="A359" s="67"/>
      <c r="B359" s="65"/>
      <c r="C359" s="63">
        <f t="shared" si="10"/>
        <v>0</v>
      </c>
      <c r="D359" s="64" t="str">
        <f t="shared" si="11"/>
        <v>لم ترصد</v>
      </c>
    </row>
    <row r="360" spans="1:4" x14ac:dyDescent="0.15">
      <c r="A360" s="67"/>
      <c r="B360" s="65"/>
      <c r="C360" s="63">
        <f t="shared" si="10"/>
        <v>0</v>
      </c>
      <c r="D360" s="64" t="str">
        <f t="shared" si="11"/>
        <v>لم ترصد</v>
      </c>
    </row>
    <row r="361" spans="1:4" x14ac:dyDescent="0.15">
      <c r="A361" s="67"/>
      <c r="B361" s="65"/>
      <c r="C361" s="63">
        <f t="shared" si="10"/>
        <v>0</v>
      </c>
      <c r="D361" s="64" t="str">
        <f t="shared" si="11"/>
        <v>لم ترصد</v>
      </c>
    </row>
    <row r="362" spans="1:4" x14ac:dyDescent="0.15">
      <c r="A362" s="67"/>
      <c r="B362" s="65"/>
      <c r="C362" s="63">
        <f t="shared" si="10"/>
        <v>0</v>
      </c>
      <c r="D362" s="64" t="str">
        <f t="shared" si="11"/>
        <v>لم ترصد</v>
      </c>
    </row>
    <row r="363" spans="1:4" x14ac:dyDescent="0.15">
      <c r="A363" s="67"/>
      <c r="B363" s="65"/>
      <c r="C363" s="63">
        <f t="shared" si="10"/>
        <v>0</v>
      </c>
      <c r="D363" s="64" t="str">
        <f t="shared" si="11"/>
        <v>لم ترصد</v>
      </c>
    </row>
    <row r="364" spans="1:4" x14ac:dyDescent="0.15">
      <c r="A364" s="67"/>
      <c r="B364" s="65"/>
      <c r="C364" s="63">
        <f t="shared" si="10"/>
        <v>0</v>
      </c>
      <c r="D364" s="64" t="str">
        <f t="shared" si="11"/>
        <v>لم ترصد</v>
      </c>
    </row>
    <row r="365" spans="1:4" x14ac:dyDescent="0.15">
      <c r="A365" s="67"/>
      <c r="B365" s="65"/>
      <c r="C365" s="63">
        <f t="shared" si="10"/>
        <v>0</v>
      </c>
      <c r="D365" s="64" t="str">
        <f t="shared" si="11"/>
        <v>لم ترصد</v>
      </c>
    </row>
    <row r="366" spans="1:4" x14ac:dyDescent="0.15">
      <c r="A366" s="67"/>
      <c r="B366" s="65"/>
      <c r="C366" s="63">
        <f t="shared" si="10"/>
        <v>0</v>
      </c>
      <c r="D366" s="64" t="str">
        <f t="shared" si="11"/>
        <v>لم ترصد</v>
      </c>
    </row>
    <row r="367" spans="1:4" x14ac:dyDescent="0.15">
      <c r="A367" s="67"/>
      <c r="B367" s="65"/>
      <c r="C367" s="63">
        <f t="shared" si="10"/>
        <v>0</v>
      </c>
      <c r="D367" s="64" t="str">
        <f t="shared" si="11"/>
        <v>لم ترصد</v>
      </c>
    </row>
    <row r="368" spans="1:4" x14ac:dyDescent="0.15">
      <c r="A368" s="67"/>
      <c r="B368" s="65"/>
      <c r="C368" s="63">
        <f t="shared" si="10"/>
        <v>0</v>
      </c>
      <c r="D368" s="64" t="str">
        <f t="shared" si="11"/>
        <v>لم ترصد</v>
      </c>
    </row>
    <row r="369" spans="1:4" x14ac:dyDescent="0.15">
      <c r="A369" s="67"/>
      <c r="B369" s="65"/>
      <c r="C369" s="63">
        <f t="shared" si="10"/>
        <v>0</v>
      </c>
      <c r="D369" s="64" t="str">
        <f t="shared" si="11"/>
        <v>لم ترصد</v>
      </c>
    </row>
    <row r="370" spans="1:4" x14ac:dyDescent="0.15">
      <c r="A370" s="67"/>
      <c r="B370" s="65"/>
      <c r="C370" s="63">
        <f t="shared" si="10"/>
        <v>0</v>
      </c>
      <c r="D370" s="64" t="str">
        <f t="shared" si="11"/>
        <v>لم ترصد</v>
      </c>
    </row>
    <row r="371" spans="1:4" x14ac:dyDescent="0.15">
      <c r="A371" s="67"/>
      <c r="B371" s="65"/>
      <c r="C371" s="63">
        <f t="shared" si="10"/>
        <v>0</v>
      </c>
      <c r="D371" s="64" t="str">
        <f t="shared" si="11"/>
        <v>لم ترصد</v>
      </c>
    </row>
    <row r="372" spans="1:4" x14ac:dyDescent="0.15">
      <c r="A372" s="67"/>
      <c r="B372" s="65"/>
      <c r="C372" s="63">
        <f t="shared" si="10"/>
        <v>0</v>
      </c>
      <c r="D372" s="64" t="str">
        <f t="shared" si="11"/>
        <v>لم ترصد</v>
      </c>
    </row>
    <row r="373" spans="1:4" x14ac:dyDescent="0.15">
      <c r="A373" s="67"/>
      <c r="B373" s="65"/>
      <c r="C373" s="63">
        <f t="shared" si="10"/>
        <v>0</v>
      </c>
      <c r="D373" s="64" t="str">
        <f t="shared" si="11"/>
        <v>لم ترصد</v>
      </c>
    </row>
    <row r="374" spans="1:4" x14ac:dyDescent="0.15">
      <c r="A374" s="67"/>
      <c r="B374" s="65"/>
      <c r="C374" s="63">
        <f t="shared" si="10"/>
        <v>0</v>
      </c>
      <c r="D374" s="64" t="str">
        <f t="shared" si="11"/>
        <v>لم ترصد</v>
      </c>
    </row>
    <row r="375" spans="1:4" x14ac:dyDescent="0.15">
      <c r="A375" s="67"/>
      <c r="B375" s="65"/>
      <c r="C375" s="63">
        <f t="shared" si="10"/>
        <v>0</v>
      </c>
      <c r="D375" s="64" t="str">
        <f t="shared" si="11"/>
        <v>لم ترصد</v>
      </c>
    </row>
    <row r="376" spans="1:4" x14ac:dyDescent="0.15">
      <c r="A376" s="67"/>
      <c r="B376" s="65"/>
      <c r="C376" s="63">
        <f t="shared" si="10"/>
        <v>0</v>
      </c>
      <c r="D376" s="64" t="str">
        <f t="shared" si="11"/>
        <v>لم ترصد</v>
      </c>
    </row>
    <row r="377" spans="1:4" x14ac:dyDescent="0.15">
      <c r="A377" s="67"/>
      <c r="B377" s="65"/>
      <c r="C377" s="63">
        <f t="shared" si="10"/>
        <v>0</v>
      </c>
      <c r="D377" s="64" t="str">
        <f t="shared" si="11"/>
        <v>لم ترصد</v>
      </c>
    </row>
    <row r="378" spans="1:4" x14ac:dyDescent="0.15">
      <c r="A378" s="67"/>
      <c r="B378" s="65"/>
      <c r="C378" s="63">
        <f t="shared" si="10"/>
        <v>0</v>
      </c>
      <c r="D378" s="64" t="str">
        <f t="shared" si="11"/>
        <v>لم ترصد</v>
      </c>
    </row>
    <row r="379" spans="1:4" x14ac:dyDescent="0.15">
      <c r="A379" s="67"/>
      <c r="B379" s="65"/>
      <c r="C379" s="63">
        <f t="shared" si="10"/>
        <v>0</v>
      </c>
      <c r="D379" s="64" t="str">
        <f t="shared" si="11"/>
        <v>لم ترصد</v>
      </c>
    </row>
    <row r="380" spans="1:4" x14ac:dyDescent="0.15">
      <c r="A380" s="67"/>
      <c r="B380" s="65"/>
      <c r="C380" s="63">
        <f t="shared" si="10"/>
        <v>0</v>
      </c>
      <c r="D380" s="64" t="str">
        <f t="shared" si="11"/>
        <v>لم ترصد</v>
      </c>
    </row>
    <row r="381" spans="1:4" x14ac:dyDescent="0.15">
      <c r="A381" s="67"/>
      <c r="B381" s="65"/>
      <c r="C381" s="63">
        <f t="shared" si="10"/>
        <v>0</v>
      </c>
      <c r="D381" s="64" t="str">
        <f t="shared" si="11"/>
        <v>لم ترصد</v>
      </c>
    </row>
    <row r="382" spans="1:4" x14ac:dyDescent="0.15">
      <c r="A382" s="67"/>
      <c r="B382" s="65"/>
      <c r="C382" s="63">
        <f t="shared" si="10"/>
        <v>0</v>
      </c>
      <c r="D382" s="64" t="str">
        <f t="shared" si="11"/>
        <v>لم ترصد</v>
      </c>
    </row>
    <row r="383" spans="1:4" x14ac:dyDescent="0.15">
      <c r="A383" s="67"/>
      <c r="B383" s="65"/>
      <c r="C383" s="63">
        <f t="shared" si="10"/>
        <v>0</v>
      </c>
      <c r="D383" s="64" t="str">
        <f t="shared" si="11"/>
        <v>لم ترصد</v>
      </c>
    </row>
    <row r="384" spans="1:4" x14ac:dyDescent="0.15">
      <c r="A384" s="67"/>
      <c r="B384" s="65"/>
      <c r="C384" s="63">
        <f t="shared" si="10"/>
        <v>0</v>
      </c>
      <c r="D384" s="64" t="str">
        <f t="shared" si="11"/>
        <v>لم ترصد</v>
      </c>
    </row>
    <row r="385" spans="1:4" x14ac:dyDescent="0.15">
      <c r="A385" s="67"/>
      <c r="B385" s="65"/>
      <c r="C385" s="63">
        <f t="shared" si="10"/>
        <v>0</v>
      </c>
      <c r="D385" s="64" t="str">
        <f t="shared" si="11"/>
        <v>لم ترصد</v>
      </c>
    </row>
    <row r="386" spans="1:4" x14ac:dyDescent="0.15">
      <c r="A386" s="67"/>
      <c r="B386" s="65"/>
      <c r="C386" s="63">
        <f t="shared" si="10"/>
        <v>0</v>
      </c>
      <c r="D386" s="64" t="str">
        <f t="shared" si="11"/>
        <v>لم ترصد</v>
      </c>
    </row>
    <row r="387" spans="1:4" x14ac:dyDescent="0.15">
      <c r="A387" s="67"/>
      <c r="B387" s="65"/>
      <c r="C387" s="63">
        <f t="shared" si="10"/>
        <v>0</v>
      </c>
      <c r="D387" s="64" t="str">
        <f t="shared" si="11"/>
        <v>لم ترصد</v>
      </c>
    </row>
    <row r="388" spans="1:4" x14ac:dyDescent="0.15">
      <c r="A388" s="67"/>
      <c r="B388" s="65"/>
      <c r="C388" s="63">
        <f t="shared" si="10"/>
        <v>0</v>
      </c>
      <c r="D388" s="64" t="str">
        <f t="shared" si="11"/>
        <v>لم ترصد</v>
      </c>
    </row>
    <row r="389" spans="1:4" x14ac:dyDescent="0.15">
      <c r="A389" s="67"/>
      <c r="B389" s="65"/>
      <c r="C389" s="63">
        <f t="shared" si="10"/>
        <v>0</v>
      </c>
      <c r="D389" s="64" t="str">
        <f t="shared" si="11"/>
        <v>لم ترصد</v>
      </c>
    </row>
    <row r="390" spans="1:4" x14ac:dyDescent="0.15">
      <c r="A390" s="67"/>
      <c r="B390" s="65"/>
      <c r="C390" s="63">
        <f t="shared" si="10"/>
        <v>0</v>
      </c>
      <c r="D390" s="64" t="str">
        <f t="shared" si="11"/>
        <v>لم ترصد</v>
      </c>
    </row>
    <row r="391" spans="1:4" x14ac:dyDescent="0.15">
      <c r="A391" s="67"/>
      <c r="B391" s="65"/>
      <c r="C391" s="63">
        <f t="shared" si="10"/>
        <v>0</v>
      </c>
      <c r="D391" s="64" t="str">
        <f t="shared" si="11"/>
        <v>لم ترصد</v>
      </c>
    </row>
    <row r="392" spans="1:4" x14ac:dyDescent="0.15">
      <c r="A392" s="67"/>
      <c r="B392" s="65"/>
      <c r="C392" s="63">
        <f t="shared" si="10"/>
        <v>0</v>
      </c>
      <c r="D392" s="64" t="str">
        <f t="shared" si="11"/>
        <v>لم ترصد</v>
      </c>
    </row>
    <row r="393" spans="1:4" x14ac:dyDescent="0.15">
      <c r="A393" s="67"/>
      <c r="B393" s="65"/>
      <c r="C393" s="63">
        <f t="shared" ref="C393:C456" si="12">(B393/$B$10)</f>
        <v>0</v>
      </c>
      <c r="D393" s="64" t="str">
        <f t="shared" ref="D393:D456" si="13">IF(C393&gt;=90%,"ممتاز",IF(C393&gt;=80%,"جيدجداً",IF(C393&gt;=70%,"جيد",IF(C393&gt;=60%,"مقبول",IF(AND(C393&lt;=59%,C393&gt;0%),"ضعيف","لم ترصد")))))</f>
        <v>لم ترصد</v>
      </c>
    </row>
    <row r="394" spans="1:4" x14ac:dyDescent="0.15">
      <c r="A394" s="67"/>
      <c r="B394" s="65"/>
      <c r="C394" s="63">
        <f t="shared" si="12"/>
        <v>0</v>
      </c>
      <c r="D394" s="64" t="str">
        <f t="shared" si="13"/>
        <v>لم ترصد</v>
      </c>
    </row>
    <row r="395" spans="1:4" x14ac:dyDescent="0.15">
      <c r="A395" s="67"/>
      <c r="B395" s="65"/>
      <c r="C395" s="63">
        <f t="shared" si="12"/>
        <v>0</v>
      </c>
      <c r="D395" s="64" t="str">
        <f t="shared" si="13"/>
        <v>لم ترصد</v>
      </c>
    </row>
    <row r="396" spans="1:4" x14ac:dyDescent="0.15">
      <c r="A396" s="67"/>
      <c r="B396" s="65"/>
      <c r="C396" s="63">
        <f t="shared" si="12"/>
        <v>0</v>
      </c>
      <c r="D396" s="64" t="str">
        <f t="shared" si="13"/>
        <v>لم ترصد</v>
      </c>
    </row>
    <row r="397" spans="1:4" x14ac:dyDescent="0.15">
      <c r="A397" s="67"/>
      <c r="B397" s="65"/>
      <c r="C397" s="63">
        <f t="shared" si="12"/>
        <v>0</v>
      </c>
      <c r="D397" s="64" t="str">
        <f t="shared" si="13"/>
        <v>لم ترصد</v>
      </c>
    </row>
    <row r="398" spans="1:4" x14ac:dyDescent="0.15">
      <c r="A398" s="67"/>
      <c r="B398" s="65"/>
      <c r="C398" s="63">
        <f t="shared" si="12"/>
        <v>0</v>
      </c>
      <c r="D398" s="64" t="str">
        <f t="shared" si="13"/>
        <v>لم ترصد</v>
      </c>
    </row>
    <row r="399" spans="1:4" x14ac:dyDescent="0.15">
      <c r="A399" s="67"/>
      <c r="B399" s="65"/>
      <c r="C399" s="63">
        <f t="shared" si="12"/>
        <v>0</v>
      </c>
      <c r="D399" s="64" t="str">
        <f t="shared" si="13"/>
        <v>لم ترصد</v>
      </c>
    </row>
    <row r="400" spans="1:4" x14ac:dyDescent="0.15">
      <c r="A400" s="67"/>
      <c r="B400" s="65"/>
      <c r="C400" s="63">
        <f t="shared" si="12"/>
        <v>0</v>
      </c>
      <c r="D400" s="64" t="str">
        <f t="shared" si="13"/>
        <v>لم ترصد</v>
      </c>
    </row>
    <row r="401" spans="1:4" x14ac:dyDescent="0.15">
      <c r="A401" s="67"/>
      <c r="B401" s="65"/>
      <c r="C401" s="63">
        <f t="shared" si="12"/>
        <v>0</v>
      </c>
      <c r="D401" s="64" t="str">
        <f t="shared" si="13"/>
        <v>لم ترصد</v>
      </c>
    </row>
    <row r="402" spans="1:4" x14ac:dyDescent="0.15">
      <c r="A402" s="67"/>
      <c r="B402" s="65"/>
      <c r="C402" s="63">
        <f t="shared" si="12"/>
        <v>0</v>
      </c>
      <c r="D402" s="64" t="str">
        <f t="shared" si="13"/>
        <v>لم ترصد</v>
      </c>
    </row>
    <row r="403" spans="1:4" x14ac:dyDescent="0.15">
      <c r="A403" s="67"/>
      <c r="B403" s="65"/>
      <c r="C403" s="63">
        <f t="shared" si="12"/>
        <v>0</v>
      </c>
      <c r="D403" s="64" t="str">
        <f t="shared" si="13"/>
        <v>لم ترصد</v>
      </c>
    </row>
    <row r="404" spans="1:4" x14ac:dyDescent="0.15">
      <c r="A404" s="67"/>
      <c r="B404" s="65"/>
      <c r="C404" s="63">
        <f t="shared" si="12"/>
        <v>0</v>
      </c>
      <c r="D404" s="64" t="str">
        <f t="shared" si="13"/>
        <v>لم ترصد</v>
      </c>
    </row>
    <row r="405" spans="1:4" x14ac:dyDescent="0.15">
      <c r="A405" s="67"/>
      <c r="B405" s="65"/>
      <c r="C405" s="63">
        <f t="shared" si="12"/>
        <v>0</v>
      </c>
      <c r="D405" s="64" t="str">
        <f t="shared" si="13"/>
        <v>لم ترصد</v>
      </c>
    </row>
    <row r="406" spans="1:4" x14ac:dyDescent="0.15">
      <c r="A406" s="67"/>
      <c r="B406" s="65"/>
      <c r="C406" s="63">
        <f t="shared" si="12"/>
        <v>0</v>
      </c>
      <c r="D406" s="64" t="str">
        <f t="shared" si="13"/>
        <v>لم ترصد</v>
      </c>
    </row>
    <row r="407" spans="1:4" x14ac:dyDescent="0.15">
      <c r="A407" s="67"/>
      <c r="B407" s="65"/>
      <c r="C407" s="63">
        <f t="shared" si="12"/>
        <v>0</v>
      </c>
      <c r="D407" s="64" t="str">
        <f t="shared" si="13"/>
        <v>لم ترصد</v>
      </c>
    </row>
    <row r="408" spans="1:4" x14ac:dyDescent="0.15">
      <c r="A408" s="67"/>
      <c r="B408" s="65"/>
      <c r="C408" s="63">
        <f t="shared" si="12"/>
        <v>0</v>
      </c>
      <c r="D408" s="64" t="str">
        <f t="shared" si="13"/>
        <v>لم ترصد</v>
      </c>
    </row>
    <row r="409" spans="1:4" x14ac:dyDescent="0.15">
      <c r="A409" s="67"/>
      <c r="B409" s="65"/>
      <c r="C409" s="63">
        <f t="shared" si="12"/>
        <v>0</v>
      </c>
      <c r="D409" s="64" t="str">
        <f t="shared" si="13"/>
        <v>لم ترصد</v>
      </c>
    </row>
    <row r="410" spans="1:4" x14ac:dyDescent="0.15">
      <c r="A410" s="67"/>
      <c r="B410" s="65"/>
      <c r="C410" s="63">
        <f t="shared" si="12"/>
        <v>0</v>
      </c>
      <c r="D410" s="64" t="str">
        <f t="shared" si="13"/>
        <v>لم ترصد</v>
      </c>
    </row>
    <row r="411" spans="1:4" x14ac:dyDescent="0.15">
      <c r="A411" s="67"/>
      <c r="B411" s="65"/>
      <c r="C411" s="63">
        <f t="shared" si="12"/>
        <v>0</v>
      </c>
      <c r="D411" s="64" t="str">
        <f t="shared" si="13"/>
        <v>لم ترصد</v>
      </c>
    </row>
    <row r="412" spans="1:4" x14ac:dyDescent="0.15">
      <c r="A412" s="67"/>
      <c r="B412" s="65"/>
      <c r="C412" s="63">
        <f t="shared" si="12"/>
        <v>0</v>
      </c>
      <c r="D412" s="64" t="str">
        <f t="shared" si="13"/>
        <v>لم ترصد</v>
      </c>
    </row>
    <row r="413" spans="1:4" x14ac:dyDescent="0.15">
      <c r="A413" s="67"/>
      <c r="B413" s="65"/>
      <c r="C413" s="63">
        <f t="shared" si="12"/>
        <v>0</v>
      </c>
      <c r="D413" s="64" t="str">
        <f t="shared" si="13"/>
        <v>لم ترصد</v>
      </c>
    </row>
    <row r="414" spans="1:4" x14ac:dyDescent="0.15">
      <c r="A414" s="67"/>
      <c r="B414" s="65"/>
      <c r="C414" s="63">
        <f t="shared" si="12"/>
        <v>0</v>
      </c>
      <c r="D414" s="64" t="str">
        <f t="shared" si="13"/>
        <v>لم ترصد</v>
      </c>
    </row>
    <row r="415" spans="1:4" x14ac:dyDescent="0.15">
      <c r="A415" s="67"/>
      <c r="B415" s="65"/>
      <c r="C415" s="63">
        <f t="shared" si="12"/>
        <v>0</v>
      </c>
      <c r="D415" s="64" t="str">
        <f t="shared" si="13"/>
        <v>لم ترصد</v>
      </c>
    </row>
    <row r="416" spans="1:4" x14ac:dyDescent="0.15">
      <c r="A416" s="67"/>
      <c r="B416" s="65"/>
      <c r="C416" s="63">
        <f t="shared" si="12"/>
        <v>0</v>
      </c>
      <c r="D416" s="64" t="str">
        <f t="shared" si="13"/>
        <v>لم ترصد</v>
      </c>
    </row>
    <row r="417" spans="1:4" x14ac:dyDescent="0.15">
      <c r="A417" s="67"/>
      <c r="B417" s="65"/>
      <c r="C417" s="63">
        <f t="shared" si="12"/>
        <v>0</v>
      </c>
      <c r="D417" s="64" t="str">
        <f t="shared" si="13"/>
        <v>لم ترصد</v>
      </c>
    </row>
    <row r="418" spans="1:4" x14ac:dyDescent="0.15">
      <c r="A418" s="67"/>
      <c r="B418" s="65"/>
      <c r="C418" s="63">
        <f t="shared" si="12"/>
        <v>0</v>
      </c>
      <c r="D418" s="64" t="str">
        <f t="shared" si="13"/>
        <v>لم ترصد</v>
      </c>
    </row>
    <row r="419" spans="1:4" x14ac:dyDescent="0.15">
      <c r="A419" s="67"/>
      <c r="B419" s="65"/>
      <c r="C419" s="63">
        <f t="shared" si="12"/>
        <v>0</v>
      </c>
      <c r="D419" s="64" t="str">
        <f t="shared" si="13"/>
        <v>لم ترصد</v>
      </c>
    </row>
    <row r="420" spans="1:4" x14ac:dyDescent="0.15">
      <c r="A420" s="67"/>
      <c r="B420" s="65"/>
      <c r="C420" s="63">
        <f t="shared" si="12"/>
        <v>0</v>
      </c>
      <c r="D420" s="64" t="str">
        <f t="shared" si="13"/>
        <v>لم ترصد</v>
      </c>
    </row>
    <row r="421" spans="1:4" x14ac:dyDescent="0.15">
      <c r="A421" s="67"/>
      <c r="B421" s="65"/>
      <c r="C421" s="63">
        <f t="shared" si="12"/>
        <v>0</v>
      </c>
      <c r="D421" s="64" t="str">
        <f t="shared" si="13"/>
        <v>لم ترصد</v>
      </c>
    </row>
    <row r="422" spans="1:4" x14ac:dyDescent="0.15">
      <c r="A422" s="67"/>
      <c r="B422" s="65"/>
      <c r="C422" s="63">
        <f t="shared" si="12"/>
        <v>0</v>
      </c>
      <c r="D422" s="64" t="str">
        <f t="shared" si="13"/>
        <v>لم ترصد</v>
      </c>
    </row>
    <row r="423" spans="1:4" x14ac:dyDescent="0.15">
      <c r="A423" s="67"/>
      <c r="B423" s="65"/>
      <c r="C423" s="63">
        <f t="shared" si="12"/>
        <v>0</v>
      </c>
      <c r="D423" s="64" t="str">
        <f t="shared" si="13"/>
        <v>لم ترصد</v>
      </c>
    </row>
    <row r="424" spans="1:4" x14ac:dyDescent="0.15">
      <c r="A424" s="67"/>
      <c r="B424" s="65"/>
      <c r="C424" s="63">
        <f t="shared" si="12"/>
        <v>0</v>
      </c>
      <c r="D424" s="64" t="str">
        <f t="shared" si="13"/>
        <v>لم ترصد</v>
      </c>
    </row>
    <row r="425" spans="1:4" x14ac:dyDescent="0.15">
      <c r="A425" s="67"/>
      <c r="B425" s="65"/>
      <c r="C425" s="63">
        <f t="shared" si="12"/>
        <v>0</v>
      </c>
      <c r="D425" s="64" t="str">
        <f t="shared" si="13"/>
        <v>لم ترصد</v>
      </c>
    </row>
    <row r="426" spans="1:4" x14ac:dyDescent="0.15">
      <c r="A426" s="67"/>
      <c r="B426" s="65"/>
      <c r="C426" s="63">
        <f t="shared" si="12"/>
        <v>0</v>
      </c>
      <c r="D426" s="64" t="str">
        <f t="shared" si="13"/>
        <v>لم ترصد</v>
      </c>
    </row>
    <row r="427" spans="1:4" x14ac:dyDescent="0.15">
      <c r="A427" s="67"/>
      <c r="B427" s="65"/>
      <c r="C427" s="63">
        <f t="shared" si="12"/>
        <v>0</v>
      </c>
      <c r="D427" s="64" t="str">
        <f t="shared" si="13"/>
        <v>لم ترصد</v>
      </c>
    </row>
    <row r="428" spans="1:4" x14ac:dyDescent="0.15">
      <c r="A428" s="67"/>
      <c r="B428" s="65"/>
      <c r="C428" s="63">
        <f t="shared" si="12"/>
        <v>0</v>
      </c>
      <c r="D428" s="64" t="str">
        <f t="shared" si="13"/>
        <v>لم ترصد</v>
      </c>
    </row>
    <row r="429" spans="1:4" x14ac:dyDescent="0.15">
      <c r="A429" s="67"/>
      <c r="B429" s="65"/>
      <c r="C429" s="63">
        <f t="shared" si="12"/>
        <v>0</v>
      </c>
      <c r="D429" s="64" t="str">
        <f t="shared" si="13"/>
        <v>لم ترصد</v>
      </c>
    </row>
    <row r="430" spans="1:4" x14ac:dyDescent="0.15">
      <c r="A430" s="67"/>
      <c r="B430" s="65"/>
      <c r="C430" s="63">
        <f t="shared" si="12"/>
        <v>0</v>
      </c>
      <c r="D430" s="64" t="str">
        <f t="shared" si="13"/>
        <v>لم ترصد</v>
      </c>
    </row>
    <row r="431" spans="1:4" x14ac:dyDescent="0.15">
      <c r="A431" s="67"/>
      <c r="B431" s="65"/>
      <c r="C431" s="63">
        <f t="shared" si="12"/>
        <v>0</v>
      </c>
      <c r="D431" s="64" t="str">
        <f t="shared" si="13"/>
        <v>لم ترصد</v>
      </c>
    </row>
    <row r="432" spans="1:4" x14ac:dyDescent="0.15">
      <c r="A432" s="67"/>
      <c r="B432" s="65"/>
      <c r="C432" s="63">
        <f t="shared" si="12"/>
        <v>0</v>
      </c>
      <c r="D432" s="64" t="str">
        <f t="shared" si="13"/>
        <v>لم ترصد</v>
      </c>
    </row>
    <row r="433" spans="1:4" x14ac:dyDescent="0.15">
      <c r="A433" s="67"/>
      <c r="B433" s="65"/>
      <c r="C433" s="63">
        <f t="shared" si="12"/>
        <v>0</v>
      </c>
      <c r="D433" s="64" t="str">
        <f t="shared" si="13"/>
        <v>لم ترصد</v>
      </c>
    </row>
    <row r="434" spans="1:4" x14ac:dyDescent="0.15">
      <c r="A434" s="67"/>
      <c r="B434" s="65"/>
      <c r="C434" s="63">
        <f t="shared" si="12"/>
        <v>0</v>
      </c>
      <c r="D434" s="64" t="str">
        <f t="shared" si="13"/>
        <v>لم ترصد</v>
      </c>
    </row>
    <row r="435" spans="1:4" x14ac:dyDescent="0.15">
      <c r="A435" s="67"/>
      <c r="B435" s="65"/>
      <c r="C435" s="63">
        <f t="shared" si="12"/>
        <v>0</v>
      </c>
      <c r="D435" s="64" t="str">
        <f t="shared" si="13"/>
        <v>لم ترصد</v>
      </c>
    </row>
    <row r="436" spans="1:4" x14ac:dyDescent="0.15">
      <c r="A436" s="67"/>
      <c r="B436" s="65"/>
      <c r="C436" s="63">
        <f t="shared" si="12"/>
        <v>0</v>
      </c>
      <c r="D436" s="64" t="str">
        <f t="shared" si="13"/>
        <v>لم ترصد</v>
      </c>
    </row>
    <row r="437" spans="1:4" x14ac:dyDescent="0.15">
      <c r="A437" s="67"/>
      <c r="B437" s="65"/>
      <c r="C437" s="63">
        <f t="shared" si="12"/>
        <v>0</v>
      </c>
      <c r="D437" s="64" t="str">
        <f t="shared" si="13"/>
        <v>لم ترصد</v>
      </c>
    </row>
    <row r="438" spans="1:4" x14ac:dyDescent="0.15">
      <c r="A438" s="67"/>
      <c r="B438" s="65"/>
      <c r="C438" s="63">
        <f t="shared" si="12"/>
        <v>0</v>
      </c>
      <c r="D438" s="64" t="str">
        <f t="shared" si="13"/>
        <v>لم ترصد</v>
      </c>
    </row>
    <row r="439" spans="1:4" x14ac:dyDescent="0.15">
      <c r="A439" s="67"/>
      <c r="B439" s="65"/>
      <c r="C439" s="63">
        <f t="shared" si="12"/>
        <v>0</v>
      </c>
      <c r="D439" s="64" t="str">
        <f t="shared" si="13"/>
        <v>لم ترصد</v>
      </c>
    </row>
    <row r="440" spans="1:4" x14ac:dyDescent="0.15">
      <c r="A440" s="67"/>
      <c r="B440" s="65"/>
      <c r="C440" s="63">
        <f t="shared" si="12"/>
        <v>0</v>
      </c>
      <c r="D440" s="64" t="str">
        <f t="shared" si="13"/>
        <v>لم ترصد</v>
      </c>
    </row>
    <row r="441" spans="1:4" x14ac:dyDescent="0.15">
      <c r="A441" s="67"/>
      <c r="B441" s="65"/>
      <c r="C441" s="63">
        <f t="shared" si="12"/>
        <v>0</v>
      </c>
      <c r="D441" s="64" t="str">
        <f t="shared" si="13"/>
        <v>لم ترصد</v>
      </c>
    </row>
    <row r="442" spans="1:4" x14ac:dyDescent="0.15">
      <c r="A442" s="67"/>
      <c r="B442" s="65"/>
      <c r="C442" s="63">
        <f t="shared" si="12"/>
        <v>0</v>
      </c>
      <c r="D442" s="64" t="str">
        <f t="shared" si="13"/>
        <v>لم ترصد</v>
      </c>
    </row>
    <row r="443" spans="1:4" x14ac:dyDescent="0.15">
      <c r="A443" s="67"/>
      <c r="B443" s="65"/>
      <c r="C443" s="63">
        <f t="shared" si="12"/>
        <v>0</v>
      </c>
      <c r="D443" s="64" t="str">
        <f t="shared" si="13"/>
        <v>لم ترصد</v>
      </c>
    </row>
    <row r="444" spans="1:4" x14ac:dyDescent="0.15">
      <c r="A444" s="67"/>
      <c r="B444" s="65"/>
      <c r="C444" s="63">
        <f t="shared" si="12"/>
        <v>0</v>
      </c>
      <c r="D444" s="64" t="str">
        <f t="shared" si="13"/>
        <v>لم ترصد</v>
      </c>
    </row>
    <row r="445" spans="1:4" x14ac:dyDescent="0.15">
      <c r="A445" s="67"/>
      <c r="B445" s="65"/>
      <c r="C445" s="63">
        <f t="shared" si="12"/>
        <v>0</v>
      </c>
      <c r="D445" s="64" t="str">
        <f t="shared" si="13"/>
        <v>لم ترصد</v>
      </c>
    </row>
    <row r="446" spans="1:4" x14ac:dyDescent="0.15">
      <c r="A446" s="67"/>
      <c r="B446" s="65"/>
      <c r="C446" s="63">
        <f t="shared" si="12"/>
        <v>0</v>
      </c>
      <c r="D446" s="64" t="str">
        <f t="shared" si="13"/>
        <v>لم ترصد</v>
      </c>
    </row>
    <row r="447" spans="1:4" x14ac:dyDescent="0.15">
      <c r="A447" s="67"/>
      <c r="B447" s="65"/>
      <c r="C447" s="63">
        <f t="shared" si="12"/>
        <v>0</v>
      </c>
      <c r="D447" s="64" t="str">
        <f t="shared" si="13"/>
        <v>لم ترصد</v>
      </c>
    </row>
    <row r="448" spans="1:4" x14ac:dyDescent="0.15">
      <c r="A448" s="67"/>
      <c r="B448" s="65"/>
      <c r="C448" s="63">
        <f t="shared" si="12"/>
        <v>0</v>
      </c>
      <c r="D448" s="64" t="str">
        <f t="shared" si="13"/>
        <v>لم ترصد</v>
      </c>
    </row>
    <row r="449" spans="1:4" x14ac:dyDescent="0.15">
      <c r="A449" s="67"/>
      <c r="B449" s="65"/>
      <c r="C449" s="63">
        <f t="shared" si="12"/>
        <v>0</v>
      </c>
      <c r="D449" s="64" t="str">
        <f t="shared" si="13"/>
        <v>لم ترصد</v>
      </c>
    </row>
    <row r="450" spans="1:4" x14ac:dyDescent="0.15">
      <c r="A450" s="67"/>
      <c r="B450" s="65"/>
      <c r="C450" s="63">
        <f t="shared" si="12"/>
        <v>0</v>
      </c>
      <c r="D450" s="64" t="str">
        <f t="shared" si="13"/>
        <v>لم ترصد</v>
      </c>
    </row>
    <row r="451" spans="1:4" x14ac:dyDescent="0.15">
      <c r="A451" s="67"/>
      <c r="B451" s="65"/>
      <c r="C451" s="63">
        <f t="shared" si="12"/>
        <v>0</v>
      </c>
      <c r="D451" s="64" t="str">
        <f t="shared" si="13"/>
        <v>لم ترصد</v>
      </c>
    </row>
    <row r="452" spans="1:4" x14ac:dyDescent="0.15">
      <c r="A452" s="67"/>
      <c r="B452" s="65"/>
      <c r="C452" s="63">
        <f t="shared" si="12"/>
        <v>0</v>
      </c>
      <c r="D452" s="64" t="str">
        <f t="shared" si="13"/>
        <v>لم ترصد</v>
      </c>
    </row>
    <row r="453" spans="1:4" x14ac:dyDescent="0.15">
      <c r="A453" s="67"/>
      <c r="B453" s="65"/>
      <c r="C453" s="63">
        <f t="shared" si="12"/>
        <v>0</v>
      </c>
      <c r="D453" s="64" t="str">
        <f t="shared" si="13"/>
        <v>لم ترصد</v>
      </c>
    </row>
    <row r="454" spans="1:4" x14ac:dyDescent="0.15">
      <c r="A454" s="67"/>
      <c r="B454" s="65"/>
      <c r="C454" s="63">
        <f t="shared" si="12"/>
        <v>0</v>
      </c>
      <c r="D454" s="64" t="str">
        <f t="shared" si="13"/>
        <v>لم ترصد</v>
      </c>
    </row>
    <row r="455" spans="1:4" x14ac:dyDescent="0.15">
      <c r="A455" s="67"/>
      <c r="B455" s="65"/>
      <c r="C455" s="63">
        <f t="shared" si="12"/>
        <v>0</v>
      </c>
      <c r="D455" s="64" t="str">
        <f t="shared" si="13"/>
        <v>لم ترصد</v>
      </c>
    </row>
    <row r="456" spans="1:4" x14ac:dyDescent="0.15">
      <c r="A456" s="67"/>
      <c r="B456" s="65"/>
      <c r="C456" s="63">
        <f t="shared" si="12"/>
        <v>0</v>
      </c>
      <c r="D456" s="64" t="str">
        <f t="shared" si="13"/>
        <v>لم ترصد</v>
      </c>
    </row>
    <row r="457" spans="1:4" x14ac:dyDescent="0.15">
      <c r="A457" s="67"/>
      <c r="B457" s="65"/>
      <c r="C457" s="63">
        <f t="shared" ref="C457:C520" si="14">(B457/$B$10)</f>
        <v>0</v>
      </c>
      <c r="D457" s="64" t="str">
        <f t="shared" ref="D457:D520" si="15">IF(C457&gt;=90%,"ممتاز",IF(C457&gt;=80%,"جيدجداً",IF(C457&gt;=70%,"جيد",IF(C457&gt;=60%,"مقبول",IF(AND(C457&lt;=59%,C457&gt;0%),"ضعيف","لم ترصد")))))</f>
        <v>لم ترصد</v>
      </c>
    </row>
    <row r="458" spans="1:4" x14ac:dyDescent="0.15">
      <c r="A458" s="67"/>
      <c r="B458" s="65"/>
      <c r="C458" s="63">
        <f t="shared" si="14"/>
        <v>0</v>
      </c>
      <c r="D458" s="64" t="str">
        <f t="shared" si="15"/>
        <v>لم ترصد</v>
      </c>
    </row>
    <row r="459" spans="1:4" x14ac:dyDescent="0.15">
      <c r="A459" s="67"/>
      <c r="B459" s="65"/>
      <c r="C459" s="63">
        <f t="shared" si="14"/>
        <v>0</v>
      </c>
      <c r="D459" s="64" t="str">
        <f t="shared" si="15"/>
        <v>لم ترصد</v>
      </c>
    </row>
    <row r="460" spans="1:4" x14ac:dyDescent="0.15">
      <c r="A460" s="67"/>
      <c r="B460" s="65"/>
      <c r="C460" s="63">
        <f t="shared" si="14"/>
        <v>0</v>
      </c>
      <c r="D460" s="64" t="str">
        <f t="shared" si="15"/>
        <v>لم ترصد</v>
      </c>
    </row>
    <row r="461" spans="1:4" x14ac:dyDescent="0.15">
      <c r="A461" s="67"/>
      <c r="B461" s="65"/>
      <c r="C461" s="63">
        <f t="shared" si="14"/>
        <v>0</v>
      </c>
      <c r="D461" s="64" t="str">
        <f t="shared" si="15"/>
        <v>لم ترصد</v>
      </c>
    </row>
    <row r="462" spans="1:4" x14ac:dyDescent="0.15">
      <c r="A462" s="67"/>
      <c r="B462" s="65"/>
      <c r="C462" s="63">
        <f t="shared" si="14"/>
        <v>0</v>
      </c>
      <c r="D462" s="64" t="str">
        <f t="shared" si="15"/>
        <v>لم ترصد</v>
      </c>
    </row>
    <row r="463" spans="1:4" x14ac:dyDescent="0.15">
      <c r="A463" s="67"/>
      <c r="B463" s="65"/>
      <c r="C463" s="63">
        <f t="shared" si="14"/>
        <v>0</v>
      </c>
      <c r="D463" s="64" t="str">
        <f t="shared" si="15"/>
        <v>لم ترصد</v>
      </c>
    </row>
    <row r="464" spans="1:4" x14ac:dyDescent="0.15">
      <c r="A464" s="67"/>
      <c r="B464" s="65"/>
      <c r="C464" s="63">
        <f t="shared" si="14"/>
        <v>0</v>
      </c>
      <c r="D464" s="64" t="str">
        <f t="shared" si="15"/>
        <v>لم ترصد</v>
      </c>
    </row>
    <row r="465" spans="1:4" x14ac:dyDescent="0.15">
      <c r="A465" s="67"/>
      <c r="B465" s="65"/>
      <c r="C465" s="63">
        <f t="shared" si="14"/>
        <v>0</v>
      </c>
      <c r="D465" s="64" t="str">
        <f t="shared" si="15"/>
        <v>لم ترصد</v>
      </c>
    </row>
    <row r="466" spans="1:4" x14ac:dyDescent="0.15">
      <c r="A466" s="67"/>
      <c r="B466" s="65"/>
      <c r="C466" s="63">
        <f t="shared" si="14"/>
        <v>0</v>
      </c>
      <c r="D466" s="64" t="str">
        <f t="shared" si="15"/>
        <v>لم ترصد</v>
      </c>
    </row>
    <row r="467" spans="1:4" x14ac:dyDescent="0.15">
      <c r="A467" s="67"/>
      <c r="B467" s="65"/>
      <c r="C467" s="63">
        <f t="shared" si="14"/>
        <v>0</v>
      </c>
      <c r="D467" s="64" t="str">
        <f t="shared" si="15"/>
        <v>لم ترصد</v>
      </c>
    </row>
    <row r="468" spans="1:4" x14ac:dyDescent="0.15">
      <c r="A468" s="67"/>
      <c r="B468" s="65"/>
      <c r="C468" s="63">
        <f t="shared" si="14"/>
        <v>0</v>
      </c>
      <c r="D468" s="64" t="str">
        <f t="shared" si="15"/>
        <v>لم ترصد</v>
      </c>
    </row>
    <row r="469" spans="1:4" x14ac:dyDescent="0.15">
      <c r="A469" s="67"/>
      <c r="B469" s="65"/>
      <c r="C469" s="63">
        <f t="shared" si="14"/>
        <v>0</v>
      </c>
      <c r="D469" s="64" t="str">
        <f t="shared" si="15"/>
        <v>لم ترصد</v>
      </c>
    </row>
    <row r="470" spans="1:4" x14ac:dyDescent="0.15">
      <c r="A470" s="67"/>
      <c r="B470" s="65"/>
      <c r="C470" s="63">
        <f t="shared" si="14"/>
        <v>0</v>
      </c>
      <c r="D470" s="64" t="str">
        <f t="shared" si="15"/>
        <v>لم ترصد</v>
      </c>
    </row>
    <row r="471" spans="1:4" x14ac:dyDescent="0.15">
      <c r="A471" s="67"/>
      <c r="B471" s="65"/>
      <c r="C471" s="63">
        <f t="shared" si="14"/>
        <v>0</v>
      </c>
      <c r="D471" s="64" t="str">
        <f t="shared" si="15"/>
        <v>لم ترصد</v>
      </c>
    </row>
    <row r="472" spans="1:4" x14ac:dyDescent="0.15">
      <c r="A472" s="67"/>
      <c r="B472" s="65"/>
      <c r="C472" s="63">
        <f t="shared" si="14"/>
        <v>0</v>
      </c>
      <c r="D472" s="64" t="str">
        <f t="shared" si="15"/>
        <v>لم ترصد</v>
      </c>
    </row>
    <row r="473" spans="1:4" x14ac:dyDescent="0.15">
      <c r="A473" s="67"/>
      <c r="B473" s="65"/>
      <c r="C473" s="63">
        <f t="shared" si="14"/>
        <v>0</v>
      </c>
      <c r="D473" s="64" t="str">
        <f t="shared" si="15"/>
        <v>لم ترصد</v>
      </c>
    </row>
    <row r="474" spans="1:4" x14ac:dyDescent="0.15">
      <c r="A474" s="67"/>
      <c r="B474" s="65"/>
      <c r="C474" s="63">
        <f t="shared" si="14"/>
        <v>0</v>
      </c>
      <c r="D474" s="64" t="str">
        <f t="shared" si="15"/>
        <v>لم ترصد</v>
      </c>
    </row>
    <row r="475" spans="1:4" x14ac:dyDescent="0.15">
      <c r="A475" s="67"/>
      <c r="B475" s="65"/>
      <c r="C475" s="63">
        <f t="shared" si="14"/>
        <v>0</v>
      </c>
      <c r="D475" s="64" t="str">
        <f t="shared" si="15"/>
        <v>لم ترصد</v>
      </c>
    </row>
    <row r="476" spans="1:4" x14ac:dyDescent="0.15">
      <c r="A476" s="67"/>
      <c r="B476" s="65"/>
      <c r="C476" s="63">
        <f t="shared" si="14"/>
        <v>0</v>
      </c>
      <c r="D476" s="64" t="str">
        <f t="shared" si="15"/>
        <v>لم ترصد</v>
      </c>
    </row>
    <row r="477" spans="1:4" x14ac:dyDescent="0.15">
      <c r="A477" s="67"/>
      <c r="B477" s="65"/>
      <c r="C477" s="63">
        <f t="shared" si="14"/>
        <v>0</v>
      </c>
      <c r="D477" s="64" t="str">
        <f t="shared" si="15"/>
        <v>لم ترصد</v>
      </c>
    </row>
    <row r="478" spans="1:4" x14ac:dyDescent="0.15">
      <c r="A478" s="67"/>
      <c r="B478" s="65"/>
      <c r="C478" s="63">
        <f t="shared" si="14"/>
        <v>0</v>
      </c>
      <c r="D478" s="64" t="str">
        <f t="shared" si="15"/>
        <v>لم ترصد</v>
      </c>
    </row>
    <row r="479" spans="1:4" x14ac:dyDescent="0.15">
      <c r="A479" s="67"/>
      <c r="B479" s="65"/>
      <c r="C479" s="63">
        <f t="shared" si="14"/>
        <v>0</v>
      </c>
      <c r="D479" s="64" t="str">
        <f t="shared" si="15"/>
        <v>لم ترصد</v>
      </c>
    </row>
    <row r="480" spans="1:4" x14ac:dyDescent="0.15">
      <c r="A480" s="67"/>
      <c r="B480" s="65"/>
      <c r="C480" s="63">
        <f t="shared" si="14"/>
        <v>0</v>
      </c>
      <c r="D480" s="64" t="str">
        <f t="shared" si="15"/>
        <v>لم ترصد</v>
      </c>
    </row>
    <row r="481" spans="1:4" x14ac:dyDescent="0.15">
      <c r="A481" s="67"/>
      <c r="B481" s="65"/>
      <c r="C481" s="63">
        <f t="shared" si="14"/>
        <v>0</v>
      </c>
      <c r="D481" s="64" t="str">
        <f t="shared" si="15"/>
        <v>لم ترصد</v>
      </c>
    </row>
    <row r="482" spans="1:4" x14ac:dyDescent="0.15">
      <c r="A482" s="67"/>
      <c r="B482" s="65"/>
      <c r="C482" s="63">
        <f t="shared" si="14"/>
        <v>0</v>
      </c>
      <c r="D482" s="64" t="str">
        <f t="shared" si="15"/>
        <v>لم ترصد</v>
      </c>
    </row>
    <row r="483" spans="1:4" x14ac:dyDescent="0.15">
      <c r="A483" s="67"/>
      <c r="B483" s="65"/>
      <c r="C483" s="63">
        <f t="shared" si="14"/>
        <v>0</v>
      </c>
      <c r="D483" s="64" t="str">
        <f t="shared" si="15"/>
        <v>لم ترصد</v>
      </c>
    </row>
    <row r="484" spans="1:4" x14ac:dyDescent="0.15">
      <c r="A484" s="67"/>
      <c r="B484" s="65"/>
      <c r="C484" s="63">
        <f t="shared" si="14"/>
        <v>0</v>
      </c>
      <c r="D484" s="64" t="str">
        <f t="shared" si="15"/>
        <v>لم ترصد</v>
      </c>
    </row>
    <row r="485" spans="1:4" x14ac:dyDescent="0.15">
      <c r="A485" s="67"/>
      <c r="B485" s="65"/>
      <c r="C485" s="63">
        <f t="shared" si="14"/>
        <v>0</v>
      </c>
      <c r="D485" s="64" t="str">
        <f t="shared" si="15"/>
        <v>لم ترصد</v>
      </c>
    </row>
    <row r="486" spans="1:4" x14ac:dyDescent="0.15">
      <c r="A486" s="67"/>
      <c r="B486" s="65"/>
      <c r="C486" s="63">
        <f t="shared" si="14"/>
        <v>0</v>
      </c>
      <c r="D486" s="64" t="str">
        <f t="shared" si="15"/>
        <v>لم ترصد</v>
      </c>
    </row>
    <row r="487" spans="1:4" x14ac:dyDescent="0.15">
      <c r="A487" s="67"/>
      <c r="B487" s="65"/>
      <c r="C487" s="63">
        <f t="shared" si="14"/>
        <v>0</v>
      </c>
      <c r="D487" s="64" t="str">
        <f t="shared" si="15"/>
        <v>لم ترصد</v>
      </c>
    </row>
    <row r="488" spans="1:4" x14ac:dyDescent="0.15">
      <c r="A488" s="67"/>
      <c r="B488" s="65"/>
      <c r="C488" s="63">
        <f t="shared" si="14"/>
        <v>0</v>
      </c>
      <c r="D488" s="64" t="str">
        <f t="shared" si="15"/>
        <v>لم ترصد</v>
      </c>
    </row>
    <row r="489" spans="1:4" x14ac:dyDescent="0.15">
      <c r="A489" s="67"/>
      <c r="B489" s="65"/>
      <c r="C489" s="63">
        <f t="shared" si="14"/>
        <v>0</v>
      </c>
      <c r="D489" s="64" t="str">
        <f t="shared" si="15"/>
        <v>لم ترصد</v>
      </c>
    </row>
    <row r="490" spans="1:4" x14ac:dyDescent="0.15">
      <c r="A490" s="67"/>
      <c r="B490" s="65"/>
      <c r="C490" s="63">
        <f t="shared" si="14"/>
        <v>0</v>
      </c>
      <c r="D490" s="64" t="str">
        <f t="shared" si="15"/>
        <v>لم ترصد</v>
      </c>
    </row>
    <row r="491" spans="1:4" x14ac:dyDescent="0.15">
      <c r="A491" s="67"/>
      <c r="B491" s="65"/>
      <c r="C491" s="63">
        <f t="shared" si="14"/>
        <v>0</v>
      </c>
      <c r="D491" s="64" t="str">
        <f t="shared" si="15"/>
        <v>لم ترصد</v>
      </c>
    </row>
    <row r="492" spans="1:4" x14ac:dyDescent="0.15">
      <c r="A492" s="67"/>
      <c r="B492" s="65"/>
      <c r="C492" s="63">
        <f t="shared" si="14"/>
        <v>0</v>
      </c>
      <c r="D492" s="64" t="str">
        <f t="shared" si="15"/>
        <v>لم ترصد</v>
      </c>
    </row>
    <row r="493" spans="1:4" x14ac:dyDescent="0.15">
      <c r="A493" s="67"/>
      <c r="B493" s="65"/>
      <c r="C493" s="63">
        <f t="shared" si="14"/>
        <v>0</v>
      </c>
      <c r="D493" s="64" t="str">
        <f t="shared" si="15"/>
        <v>لم ترصد</v>
      </c>
    </row>
    <row r="494" spans="1:4" x14ac:dyDescent="0.15">
      <c r="A494" s="67"/>
      <c r="B494" s="65"/>
      <c r="C494" s="63">
        <f t="shared" si="14"/>
        <v>0</v>
      </c>
      <c r="D494" s="64" t="str">
        <f t="shared" si="15"/>
        <v>لم ترصد</v>
      </c>
    </row>
    <row r="495" spans="1:4" x14ac:dyDescent="0.15">
      <c r="A495" s="67"/>
      <c r="B495" s="65"/>
      <c r="C495" s="63">
        <f t="shared" si="14"/>
        <v>0</v>
      </c>
      <c r="D495" s="64" t="str">
        <f t="shared" si="15"/>
        <v>لم ترصد</v>
      </c>
    </row>
    <row r="496" spans="1:4" x14ac:dyDescent="0.15">
      <c r="A496" s="67"/>
      <c r="B496" s="65"/>
      <c r="C496" s="63">
        <f t="shared" si="14"/>
        <v>0</v>
      </c>
      <c r="D496" s="64" t="str">
        <f t="shared" si="15"/>
        <v>لم ترصد</v>
      </c>
    </row>
    <row r="497" spans="1:4" x14ac:dyDescent="0.15">
      <c r="A497" s="67"/>
      <c r="B497" s="65"/>
      <c r="C497" s="63">
        <f t="shared" si="14"/>
        <v>0</v>
      </c>
      <c r="D497" s="64" t="str">
        <f t="shared" si="15"/>
        <v>لم ترصد</v>
      </c>
    </row>
    <row r="498" spans="1:4" x14ac:dyDescent="0.15">
      <c r="A498" s="67"/>
      <c r="B498" s="65"/>
      <c r="C498" s="63">
        <f t="shared" si="14"/>
        <v>0</v>
      </c>
      <c r="D498" s="64" t="str">
        <f t="shared" si="15"/>
        <v>لم ترصد</v>
      </c>
    </row>
    <row r="499" spans="1:4" x14ac:dyDescent="0.15">
      <c r="A499" s="67"/>
      <c r="B499" s="65"/>
      <c r="C499" s="63">
        <f t="shared" si="14"/>
        <v>0</v>
      </c>
      <c r="D499" s="64" t="str">
        <f t="shared" si="15"/>
        <v>لم ترصد</v>
      </c>
    </row>
    <row r="500" spans="1:4" x14ac:dyDescent="0.15">
      <c r="A500" s="67"/>
      <c r="B500" s="65"/>
      <c r="C500" s="63">
        <f t="shared" si="14"/>
        <v>0</v>
      </c>
      <c r="D500" s="64" t="str">
        <f t="shared" si="15"/>
        <v>لم ترصد</v>
      </c>
    </row>
    <row r="501" spans="1:4" x14ac:dyDescent="0.15">
      <c r="A501" s="67"/>
      <c r="B501" s="65"/>
      <c r="C501" s="63">
        <f t="shared" si="14"/>
        <v>0</v>
      </c>
      <c r="D501" s="64" t="str">
        <f t="shared" si="15"/>
        <v>لم ترصد</v>
      </c>
    </row>
    <row r="502" spans="1:4" x14ac:dyDescent="0.15">
      <c r="A502" s="67"/>
      <c r="B502" s="65"/>
      <c r="C502" s="63">
        <f t="shared" si="14"/>
        <v>0</v>
      </c>
      <c r="D502" s="64" t="str">
        <f t="shared" si="15"/>
        <v>لم ترصد</v>
      </c>
    </row>
    <row r="503" spans="1:4" x14ac:dyDescent="0.15">
      <c r="A503" s="67"/>
      <c r="B503" s="65"/>
      <c r="C503" s="63">
        <f t="shared" si="14"/>
        <v>0</v>
      </c>
      <c r="D503" s="64" t="str">
        <f t="shared" si="15"/>
        <v>لم ترصد</v>
      </c>
    </row>
    <row r="504" spans="1:4" x14ac:dyDescent="0.15">
      <c r="A504" s="67"/>
      <c r="B504" s="65"/>
      <c r="C504" s="63">
        <f t="shared" si="14"/>
        <v>0</v>
      </c>
      <c r="D504" s="64" t="str">
        <f t="shared" si="15"/>
        <v>لم ترصد</v>
      </c>
    </row>
    <row r="505" spans="1:4" x14ac:dyDescent="0.15">
      <c r="A505" s="67"/>
      <c r="B505" s="65"/>
      <c r="C505" s="63">
        <f t="shared" si="14"/>
        <v>0</v>
      </c>
      <c r="D505" s="64" t="str">
        <f t="shared" si="15"/>
        <v>لم ترصد</v>
      </c>
    </row>
    <row r="506" spans="1:4" x14ac:dyDescent="0.15">
      <c r="A506" s="67"/>
      <c r="B506" s="65"/>
      <c r="C506" s="63">
        <f t="shared" si="14"/>
        <v>0</v>
      </c>
      <c r="D506" s="64" t="str">
        <f t="shared" si="15"/>
        <v>لم ترصد</v>
      </c>
    </row>
    <row r="507" spans="1:4" x14ac:dyDescent="0.15">
      <c r="A507" s="67"/>
      <c r="B507" s="65"/>
      <c r="C507" s="63">
        <f t="shared" si="14"/>
        <v>0</v>
      </c>
      <c r="D507" s="64" t="str">
        <f t="shared" si="15"/>
        <v>لم ترصد</v>
      </c>
    </row>
    <row r="508" spans="1:4" x14ac:dyDescent="0.15">
      <c r="A508" s="67"/>
      <c r="B508" s="65"/>
      <c r="C508" s="63">
        <f t="shared" si="14"/>
        <v>0</v>
      </c>
      <c r="D508" s="64" t="str">
        <f t="shared" si="15"/>
        <v>لم ترصد</v>
      </c>
    </row>
    <row r="509" spans="1:4" x14ac:dyDescent="0.15">
      <c r="A509" s="67"/>
      <c r="B509" s="65"/>
      <c r="C509" s="63">
        <f t="shared" si="14"/>
        <v>0</v>
      </c>
      <c r="D509" s="64" t="str">
        <f t="shared" si="15"/>
        <v>لم ترصد</v>
      </c>
    </row>
    <row r="510" spans="1:4" x14ac:dyDescent="0.15">
      <c r="A510" s="67"/>
      <c r="B510" s="65"/>
      <c r="C510" s="63">
        <f t="shared" si="14"/>
        <v>0</v>
      </c>
      <c r="D510" s="64" t="str">
        <f t="shared" si="15"/>
        <v>لم ترصد</v>
      </c>
    </row>
    <row r="511" spans="1:4" x14ac:dyDescent="0.15">
      <c r="A511" s="67"/>
      <c r="B511" s="65"/>
      <c r="C511" s="63">
        <f t="shared" si="14"/>
        <v>0</v>
      </c>
      <c r="D511" s="64" t="str">
        <f t="shared" si="15"/>
        <v>لم ترصد</v>
      </c>
    </row>
    <row r="512" spans="1:4" x14ac:dyDescent="0.15">
      <c r="A512" s="67"/>
      <c r="B512" s="65"/>
      <c r="C512" s="63">
        <f t="shared" si="14"/>
        <v>0</v>
      </c>
      <c r="D512" s="64" t="str">
        <f t="shared" si="15"/>
        <v>لم ترصد</v>
      </c>
    </row>
    <row r="513" spans="1:4" x14ac:dyDescent="0.15">
      <c r="A513" s="67"/>
      <c r="B513" s="65"/>
      <c r="C513" s="63">
        <f t="shared" si="14"/>
        <v>0</v>
      </c>
      <c r="D513" s="64" t="str">
        <f t="shared" si="15"/>
        <v>لم ترصد</v>
      </c>
    </row>
    <row r="514" spans="1:4" x14ac:dyDescent="0.15">
      <c r="A514" s="67"/>
      <c r="B514" s="65"/>
      <c r="C514" s="63">
        <f t="shared" si="14"/>
        <v>0</v>
      </c>
      <c r="D514" s="64" t="str">
        <f t="shared" si="15"/>
        <v>لم ترصد</v>
      </c>
    </row>
    <row r="515" spans="1:4" x14ac:dyDescent="0.15">
      <c r="A515" s="67"/>
      <c r="B515" s="65"/>
      <c r="C515" s="63">
        <f t="shared" si="14"/>
        <v>0</v>
      </c>
      <c r="D515" s="64" t="str">
        <f t="shared" si="15"/>
        <v>لم ترصد</v>
      </c>
    </row>
    <row r="516" spans="1:4" x14ac:dyDescent="0.15">
      <c r="A516" s="67"/>
      <c r="B516" s="65"/>
      <c r="C516" s="63">
        <f t="shared" si="14"/>
        <v>0</v>
      </c>
      <c r="D516" s="64" t="str">
        <f t="shared" si="15"/>
        <v>لم ترصد</v>
      </c>
    </row>
    <row r="517" spans="1:4" x14ac:dyDescent="0.15">
      <c r="A517" s="67"/>
      <c r="B517" s="65"/>
      <c r="C517" s="63">
        <f t="shared" si="14"/>
        <v>0</v>
      </c>
      <c r="D517" s="64" t="str">
        <f t="shared" si="15"/>
        <v>لم ترصد</v>
      </c>
    </row>
    <row r="518" spans="1:4" x14ac:dyDescent="0.15">
      <c r="A518" s="67"/>
      <c r="B518" s="65"/>
      <c r="C518" s="63">
        <f t="shared" si="14"/>
        <v>0</v>
      </c>
      <c r="D518" s="64" t="str">
        <f t="shared" si="15"/>
        <v>لم ترصد</v>
      </c>
    </row>
    <row r="519" spans="1:4" x14ac:dyDescent="0.15">
      <c r="A519" s="67"/>
      <c r="B519" s="65"/>
      <c r="C519" s="63">
        <f t="shared" si="14"/>
        <v>0</v>
      </c>
      <c r="D519" s="64" t="str">
        <f t="shared" si="15"/>
        <v>لم ترصد</v>
      </c>
    </row>
    <row r="520" spans="1:4" x14ac:dyDescent="0.15">
      <c r="A520" s="67"/>
      <c r="B520" s="65"/>
      <c r="C520" s="63">
        <f t="shared" si="14"/>
        <v>0</v>
      </c>
      <c r="D520" s="64" t="str">
        <f t="shared" si="15"/>
        <v>لم ترصد</v>
      </c>
    </row>
    <row r="521" spans="1:4" x14ac:dyDescent="0.15">
      <c r="A521" s="67"/>
      <c r="B521" s="65"/>
      <c r="C521" s="63">
        <f t="shared" ref="C521:C584" si="16">(B521/$B$10)</f>
        <v>0</v>
      </c>
      <c r="D521" s="64" t="str">
        <f t="shared" ref="D521:D584" si="17">IF(C521&gt;=90%,"ممتاز",IF(C521&gt;=80%,"جيدجداً",IF(C521&gt;=70%,"جيد",IF(C521&gt;=60%,"مقبول",IF(AND(C521&lt;=59%,C521&gt;0%),"ضعيف","لم ترصد")))))</f>
        <v>لم ترصد</v>
      </c>
    </row>
    <row r="522" spans="1:4" x14ac:dyDescent="0.15">
      <c r="A522" s="67"/>
      <c r="B522" s="65"/>
      <c r="C522" s="63">
        <f t="shared" si="16"/>
        <v>0</v>
      </c>
      <c r="D522" s="64" t="str">
        <f t="shared" si="17"/>
        <v>لم ترصد</v>
      </c>
    </row>
    <row r="523" spans="1:4" x14ac:dyDescent="0.15">
      <c r="A523" s="67"/>
      <c r="B523" s="65"/>
      <c r="C523" s="63">
        <f t="shared" si="16"/>
        <v>0</v>
      </c>
      <c r="D523" s="64" t="str">
        <f t="shared" si="17"/>
        <v>لم ترصد</v>
      </c>
    </row>
    <row r="524" spans="1:4" x14ac:dyDescent="0.15">
      <c r="A524" s="67"/>
      <c r="B524" s="65"/>
      <c r="C524" s="63">
        <f t="shared" si="16"/>
        <v>0</v>
      </c>
      <c r="D524" s="64" t="str">
        <f t="shared" si="17"/>
        <v>لم ترصد</v>
      </c>
    </row>
    <row r="525" spans="1:4" x14ac:dyDescent="0.15">
      <c r="A525" s="67"/>
      <c r="B525" s="65"/>
      <c r="C525" s="63">
        <f t="shared" si="16"/>
        <v>0</v>
      </c>
      <c r="D525" s="64" t="str">
        <f t="shared" si="17"/>
        <v>لم ترصد</v>
      </c>
    </row>
    <row r="526" spans="1:4" x14ac:dyDescent="0.15">
      <c r="A526" s="67"/>
      <c r="B526" s="65"/>
      <c r="C526" s="63">
        <f t="shared" si="16"/>
        <v>0</v>
      </c>
      <c r="D526" s="64" t="str">
        <f t="shared" si="17"/>
        <v>لم ترصد</v>
      </c>
    </row>
    <row r="527" spans="1:4" x14ac:dyDescent="0.15">
      <c r="A527" s="67"/>
      <c r="B527" s="65"/>
      <c r="C527" s="63">
        <f t="shared" si="16"/>
        <v>0</v>
      </c>
      <c r="D527" s="64" t="str">
        <f t="shared" si="17"/>
        <v>لم ترصد</v>
      </c>
    </row>
    <row r="528" spans="1:4" x14ac:dyDescent="0.15">
      <c r="A528" s="67"/>
      <c r="B528" s="65"/>
      <c r="C528" s="63">
        <f t="shared" si="16"/>
        <v>0</v>
      </c>
      <c r="D528" s="64" t="str">
        <f t="shared" si="17"/>
        <v>لم ترصد</v>
      </c>
    </row>
    <row r="529" spans="1:4" x14ac:dyDescent="0.15">
      <c r="A529" s="67"/>
      <c r="B529" s="65"/>
      <c r="C529" s="63">
        <f t="shared" si="16"/>
        <v>0</v>
      </c>
      <c r="D529" s="64" t="str">
        <f t="shared" si="17"/>
        <v>لم ترصد</v>
      </c>
    </row>
    <row r="530" spans="1:4" x14ac:dyDescent="0.15">
      <c r="A530" s="67"/>
      <c r="B530" s="65"/>
      <c r="C530" s="63">
        <f t="shared" si="16"/>
        <v>0</v>
      </c>
      <c r="D530" s="64" t="str">
        <f t="shared" si="17"/>
        <v>لم ترصد</v>
      </c>
    </row>
    <row r="531" spans="1:4" x14ac:dyDescent="0.15">
      <c r="A531" s="67"/>
      <c r="B531" s="65"/>
      <c r="C531" s="63">
        <f t="shared" si="16"/>
        <v>0</v>
      </c>
      <c r="D531" s="64" t="str">
        <f t="shared" si="17"/>
        <v>لم ترصد</v>
      </c>
    </row>
    <row r="532" spans="1:4" x14ac:dyDescent="0.15">
      <c r="A532" s="67"/>
      <c r="B532" s="65"/>
      <c r="C532" s="63">
        <f t="shared" si="16"/>
        <v>0</v>
      </c>
      <c r="D532" s="64" t="str">
        <f t="shared" si="17"/>
        <v>لم ترصد</v>
      </c>
    </row>
    <row r="533" spans="1:4" x14ac:dyDescent="0.15">
      <c r="A533" s="67"/>
      <c r="B533" s="65"/>
      <c r="C533" s="63">
        <f t="shared" si="16"/>
        <v>0</v>
      </c>
      <c r="D533" s="64" t="str">
        <f t="shared" si="17"/>
        <v>لم ترصد</v>
      </c>
    </row>
    <row r="534" spans="1:4" x14ac:dyDescent="0.15">
      <c r="A534" s="67"/>
      <c r="B534" s="65"/>
      <c r="C534" s="63">
        <f t="shared" si="16"/>
        <v>0</v>
      </c>
      <c r="D534" s="64" t="str">
        <f t="shared" si="17"/>
        <v>لم ترصد</v>
      </c>
    </row>
    <row r="535" spans="1:4" x14ac:dyDescent="0.15">
      <c r="A535" s="67"/>
      <c r="B535" s="65"/>
      <c r="C535" s="63">
        <f t="shared" si="16"/>
        <v>0</v>
      </c>
      <c r="D535" s="64" t="str">
        <f t="shared" si="17"/>
        <v>لم ترصد</v>
      </c>
    </row>
    <row r="536" spans="1:4" x14ac:dyDescent="0.15">
      <c r="A536" s="67"/>
      <c r="B536" s="65"/>
      <c r="C536" s="63">
        <f t="shared" si="16"/>
        <v>0</v>
      </c>
      <c r="D536" s="64" t="str">
        <f t="shared" si="17"/>
        <v>لم ترصد</v>
      </c>
    </row>
    <row r="537" spans="1:4" x14ac:dyDescent="0.15">
      <c r="A537" s="67"/>
      <c r="B537" s="65"/>
      <c r="C537" s="63">
        <f t="shared" si="16"/>
        <v>0</v>
      </c>
      <c r="D537" s="64" t="str">
        <f t="shared" si="17"/>
        <v>لم ترصد</v>
      </c>
    </row>
    <row r="538" spans="1:4" x14ac:dyDescent="0.15">
      <c r="A538" s="67"/>
      <c r="B538" s="65"/>
      <c r="C538" s="63">
        <f t="shared" si="16"/>
        <v>0</v>
      </c>
      <c r="D538" s="64" t="str">
        <f t="shared" si="17"/>
        <v>لم ترصد</v>
      </c>
    </row>
    <row r="539" spans="1:4" x14ac:dyDescent="0.15">
      <c r="A539" s="67"/>
      <c r="B539" s="65"/>
      <c r="C539" s="63">
        <f t="shared" si="16"/>
        <v>0</v>
      </c>
      <c r="D539" s="64" t="str">
        <f t="shared" si="17"/>
        <v>لم ترصد</v>
      </c>
    </row>
    <row r="540" spans="1:4" x14ac:dyDescent="0.15">
      <c r="A540" s="67"/>
      <c r="B540" s="65"/>
      <c r="C540" s="63">
        <f t="shared" si="16"/>
        <v>0</v>
      </c>
      <c r="D540" s="64" t="str">
        <f t="shared" si="17"/>
        <v>لم ترصد</v>
      </c>
    </row>
    <row r="541" spans="1:4" x14ac:dyDescent="0.15">
      <c r="A541" s="67"/>
      <c r="B541" s="65"/>
      <c r="C541" s="63">
        <f t="shared" si="16"/>
        <v>0</v>
      </c>
      <c r="D541" s="64" t="str">
        <f t="shared" si="17"/>
        <v>لم ترصد</v>
      </c>
    </row>
    <row r="542" spans="1:4" x14ac:dyDescent="0.15">
      <c r="A542" s="67"/>
      <c r="B542" s="65"/>
      <c r="C542" s="63">
        <f t="shared" si="16"/>
        <v>0</v>
      </c>
      <c r="D542" s="64" t="str">
        <f t="shared" si="17"/>
        <v>لم ترصد</v>
      </c>
    </row>
    <row r="543" spans="1:4" x14ac:dyDescent="0.15">
      <c r="A543" s="67"/>
      <c r="B543" s="65"/>
      <c r="C543" s="63">
        <f t="shared" si="16"/>
        <v>0</v>
      </c>
      <c r="D543" s="64" t="str">
        <f t="shared" si="17"/>
        <v>لم ترصد</v>
      </c>
    </row>
    <row r="544" spans="1:4" x14ac:dyDescent="0.15">
      <c r="A544" s="67"/>
      <c r="B544" s="65"/>
      <c r="C544" s="63">
        <f t="shared" si="16"/>
        <v>0</v>
      </c>
      <c r="D544" s="64" t="str">
        <f t="shared" si="17"/>
        <v>لم ترصد</v>
      </c>
    </row>
    <row r="545" spans="1:4" x14ac:dyDescent="0.15">
      <c r="A545" s="67"/>
      <c r="B545" s="65"/>
      <c r="C545" s="63">
        <f t="shared" si="16"/>
        <v>0</v>
      </c>
      <c r="D545" s="64" t="str">
        <f t="shared" si="17"/>
        <v>لم ترصد</v>
      </c>
    </row>
    <row r="546" spans="1:4" x14ac:dyDescent="0.15">
      <c r="A546" s="67"/>
      <c r="B546" s="65"/>
      <c r="C546" s="63">
        <f t="shared" si="16"/>
        <v>0</v>
      </c>
      <c r="D546" s="64" t="str">
        <f t="shared" si="17"/>
        <v>لم ترصد</v>
      </c>
    </row>
    <row r="547" spans="1:4" x14ac:dyDescent="0.15">
      <c r="A547" s="67"/>
      <c r="B547" s="65"/>
      <c r="C547" s="63">
        <f t="shared" si="16"/>
        <v>0</v>
      </c>
      <c r="D547" s="64" t="str">
        <f t="shared" si="17"/>
        <v>لم ترصد</v>
      </c>
    </row>
    <row r="548" spans="1:4" x14ac:dyDescent="0.15">
      <c r="A548" s="67"/>
      <c r="B548" s="65"/>
      <c r="C548" s="63">
        <f t="shared" si="16"/>
        <v>0</v>
      </c>
      <c r="D548" s="64" t="str">
        <f t="shared" si="17"/>
        <v>لم ترصد</v>
      </c>
    </row>
    <row r="549" spans="1:4" x14ac:dyDescent="0.15">
      <c r="A549" s="67"/>
      <c r="B549" s="65"/>
      <c r="C549" s="63">
        <f t="shared" si="16"/>
        <v>0</v>
      </c>
      <c r="D549" s="64" t="str">
        <f t="shared" si="17"/>
        <v>لم ترصد</v>
      </c>
    </row>
    <row r="550" spans="1:4" x14ac:dyDescent="0.15">
      <c r="A550" s="67"/>
      <c r="B550" s="65"/>
      <c r="C550" s="63">
        <f t="shared" si="16"/>
        <v>0</v>
      </c>
      <c r="D550" s="64" t="str">
        <f t="shared" si="17"/>
        <v>لم ترصد</v>
      </c>
    </row>
    <row r="551" spans="1:4" x14ac:dyDescent="0.15">
      <c r="A551" s="67"/>
      <c r="B551" s="65"/>
      <c r="C551" s="63">
        <f t="shared" si="16"/>
        <v>0</v>
      </c>
      <c r="D551" s="64" t="str">
        <f t="shared" si="17"/>
        <v>لم ترصد</v>
      </c>
    </row>
    <row r="552" spans="1:4" x14ac:dyDescent="0.15">
      <c r="A552" s="67"/>
      <c r="B552" s="65"/>
      <c r="C552" s="63">
        <f t="shared" si="16"/>
        <v>0</v>
      </c>
      <c r="D552" s="64" t="str">
        <f t="shared" si="17"/>
        <v>لم ترصد</v>
      </c>
    </row>
    <row r="553" spans="1:4" x14ac:dyDescent="0.15">
      <c r="A553" s="67"/>
      <c r="B553" s="65"/>
      <c r="C553" s="63">
        <f t="shared" si="16"/>
        <v>0</v>
      </c>
      <c r="D553" s="64" t="str">
        <f t="shared" si="17"/>
        <v>لم ترصد</v>
      </c>
    </row>
    <row r="554" spans="1:4" x14ac:dyDescent="0.15">
      <c r="A554" s="67"/>
      <c r="B554" s="65"/>
      <c r="C554" s="63">
        <f t="shared" si="16"/>
        <v>0</v>
      </c>
      <c r="D554" s="64" t="str">
        <f t="shared" si="17"/>
        <v>لم ترصد</v>
      </c>
    </row>
    <row r="555" spans="1:4" x14ac:dyDescent="0.15">
      <c r="A555" s="67"/>
      <c r="B555" s="65"/>
      <c r="C555" s="63">
        <f t="shared" si="16"/>
        <v>0</v>
      </c>
      <c r="D555" s="64" t="str">
        <f t="shared" si="17"/>
        <v>لم ترصد</v>
      </c>
    </row>
    <row r="556" spans="1:4" x14ac:dyDescent="0.15">
      <c r="A556" s="67"/>
      <c r="B556" s="65"/>
      <c r="C556" s="63">
        <f t="shared" si="16"/>
        <v>0</v>
      </c>
      <c r="D556" s="64" t="str">
        <f t="shared" si="17"/>
        <v>لم ترصد</v>
      </c>
    </row>
    <row r="557" spans="1:4" x14ac:dyDescent="0.15">
      <c r="A557" s="67"/>
      <c r="B557" s="65"/>
      <c r="C557" s="63">
        <f t="shared" si="16"/>
        <v>0</v>
      </c>
      <c r="D557" s="64" t="str">
        <f t="shared" si="17"/>
        <v>لم ترصد</v>
      </c>
    </row>
    <row r="558" spans="1:4" x14ac:dyDescent="0.15">
      <c r="A558" s="67"/>
      <c r="B558" s="65"/>
      <c r="C558" s="63">
        <f t="shared" si="16"/>
        <v>0</v>
      </c>
      <c r="D558" s="64" t="str">
        <f t="shared" si="17"/>
        <v>لم ترصد</v>
      </c>
    </row>
    <row r="559" spans="1:4" x14ac:dyDescent="0.15">
      <c r="A559" s="67"/>
      <c r="B559" s="65"/>
      <c r="C559" s="63">
        <f t="shared" si="16"/>
        <v>0</v>
      </c>
      <c r="D559" s="64" t="str">
        <f t="shared" si="17"/>
        <v>لم ترصد</v>
      </c>
    </row>
    <row r="560" spans="1:4" x14ac:dyDescent="0.15">
      <c r="A560" s="67"/>
      <c r="B560" s="65"/>
      <c r="C560" s="63">
        <f t="shared" si="16"/>
        <v>0</v>
      </c>
      <c r="D560" s="64" t="str">
        <f t="shared" si="17"/>
        <v>لم ترصد</v>
      </c>
    </row>
    <row r="561" spans="1:4" x14ac:dyDescent="0.15">
      <c r="A561" s="67"/>
      <c r="B561" s="65"/>
      <c r="C561" s="63">
        <f t="shared" si="16"/>
        <v>0</v>
      </c>
      <c r="D561" s="64" t="str">
        <f t="shared" si="17"/>
        <v>لم ترصد</v>
      </c>
    </row>
    <row r="562" spans="1:4" x14ac:dyDescent="0.15">
      <c r="A562" s="67"/>
      <c r="B562" s="65"/>
      <c r="C562" s="63">
        <f t="shared" si="16"/>
        <v>0</v>
      </c>
      <c r="D562" s="64" t="str">
        <f t="shared" si="17"/>
        <v>لم ترصد</v>
      </c>
    </row>
    <row r="563" spans="1:4" x14ac:dyDescent="0.15">
      <c r="A563" s="67"/>
      <c r="B563" s="65"/>
      <c r="C563" s="63">
        <f t="shared" si="16"/>
        <v>0</v>
      </c>
      <c r="D563" s="64" t="str">
        <f t="shared" si="17"/>
        <v>لم ترصد</v>
      </c>
    </row>
    <row r="564" spans="1:4" x14ac:dyDescent="0.15">
      <c r="A564" s="67"/>
      <c r="B564" s="65"/>
      <c r="C564" s="63">
        <f t="shared" si="16"/>
        <v>0</v>
      </c>
      <c r="D564" s="64" t="str">
        <f t="shared" si="17"/>
        <v>لم ترصد</v>
      </c>
    </row>
    <row r="565" spans="1:4" x14ac:dyDescent="0.15">
      <c r="A565" s="67"/>
      <c r="B565" s="65"/>
      <c r="C565" s="63">
        <f t="shared" si="16"/>
        <v>0</v>
      </c>
      <c r="D565" s="64" t="str">
        <f t="shared" si="17"/>
        <v>لم ترصد</v>
      </c>
    </row>
    <row r="566" spans="1:4" x14ac:dyDescent="0.15">
      <c r="A566" s="67"/>
      <c r="B566" s="65"/>
      <c r="C566" s="63">
        <f t="shared" si="16"/>
        <v>0</v>
      </c>
      <c r="D566" s="64" t="str">
        <f t="shared" si="17"/>
        <v>لم ترصد</v>
      </c>
    </row>
    <row r="567" spans="1:4" x14ac:dyDescent="0.15">
      <c r="A567" s="67"/>
      <c r="B567" s="65"/>
      <c r="C567" s="63">
        <f t="shared" si="16"/>
        <v>0</v>
      </c>
      <c r="D567" s="64" t="str">
        <f t="shared" si="17"/>
        <v>لم ترصد</v>
      </c>
    </row>
    <row r="568" spans="1:4" x14ac:dyDescent="0.15">
      <c r="A568" s="67"/>
      <c r="B568" s="65"/>
      <c r="C568" s="63">
        <f t="shared" si="16"/>
        <v>0</v>
      </c>
      <c r="D568" s="64" t="str">
        <f t="shared" si="17"/>
        <v>لم ترصد</v>
      </c>
    </row>
    <row r="569" spans="1:4" x14ac:dyDescent="0.15">
      <c r="A569" s="67"/>
      <c r="B569" s="65"/>
      <c r="C569" s="63">
        <f t="shared" si="16"/>
        <v>0</v>
      </c>
      <c r="D569" s="64" t="str">
        <f t="shared" si="17"/>
        <v>لم ترصد</v>
      </c>
    </row>
    <row r="570" spans="1:4" x14ac:dyDescent="0.15">
      <c r="A570" s="67"/>
      <c r="B570" s="65"/>
      <c r="C570" s="63">
        <f t="shared" si="16"/>
        <v>0</v>
      </c>
      <c r="D570" s="64" t="str">
        <f t="shared" si="17"/>
        <v>لم ترصد</v>
      </c>
    </row>
    <row r="571" spans="1:4" x14ac:dyDescent="0.15">
      <c r="A571" s="67"/>
      <c r="B571" s="65"/>
      <c r="C571" s="63">
        <f t="shared" si="16"/>
        <v>0</v>
      </c>
      <c r="D571" s="64" t="str">
        <f t="shared" si="17"/>
        <v>لم ترصد</v>
      </c>
    </row>
    <row r="572" spans="1:4" x14ac:dyDescent="0.15">
      <c r="A572" s="67"/>
      <c r="B572" s="65"/>
      <c r="C572" s="63">
        <f t="shared" si="16"/>
        <v>0</v>
      </c>
      <c r="D572" s="64" t="str">
        <f t="shared" si="17"/>
        <v>لم ترصد</v>
      </c>
    </row>
    <row r="573" spans="1:4" x14ac:dyDescent="0.15">
      <c r="A573" s="67"/>
      <c r="B573" s="65"/>
      <c r="C573" s="63">
        <f t="shared" si="16"/>
        <v>0</v>
      </c>
      <c r="D573" s="64" t="str">
        <f t="shared" si="17"/>
        <v>لم ترصد</v>
      </c>
    </row>
    <row r="574" spans="1:4" x14ac:dyDescent="0.15">
      <c r="A574" s="67"/>
      <c r="B574" s="65"/>
      <c r="C574" s="63">
        <f t="shared" si="16"/>
        <v>0</v>
      </c>
      <c r="D574" s="64" t="str">
        <f t="shared" si="17"/>
        <v>لم ترصد</v>
      </c>
    </row>
    <row r="575" spans="1:4" x14ac:dyDescent="0.15">
      <c r="A575" s="67"/>
      <c r="B575" s="65"/>
      <c r="C575" s="63">
        <f t="shared" si="16"/>
        <v>0</v>
      </c>
      <c r="D575" s="64" t="str">
        <f t="shared" si="17"/>
        <v>لم ترصد</v>
      </c>
    </row>
    <row r="576" spans="1:4" x14ac:dyDescent="0.15">
      <c r="A576" s="67"/>
      <c r="B576" s="65"/>
      <c r="C576" s="63">
        <f t="shared" si="16"/>
        <v>0</v>
      </c>
      <c r="D576" s="64" t="str">
        <f t="shared" si="17"/>
        <v>لم ترصد</v>
      </c>
    </row>
    <row r="577" spans="1:4" x14ac:dyDescent="0.15">
      <c r="A577" s="67"/>
      <c r="B577" s="65"/>
      <c r="C577" s="63">
        <f t="shared" si="16"/>
        <v>0</v>
      </c>
      <c r="D577" s="64" t="str">
        <f t="shared" si="17"/>
        <v>لم ترصد</v>
      </c>
    </row>
    <row r="578" spans="1:4" x14ac:dyDescent="0.15">
      <c r="A578" s="67"/>
      <c r="B578" s="65"/>
      <c r="C578" s="63">
        <f t="shared" si="16"/>
        <v>0</v>
      </c>
      <c r="D578" s="64" t="str">
        <f t="shared" si="17"/>
        <v>لم ترصد</v>
      </c>
    </row>
    <row r="579" spans="1:4" x14ac:dyDescent="0.15">
      <c r="A579" s="67"/>
      <c r="B579" s="65"/>
      <c r="C579" s="63">
        <f t="shared" si="16"/>
        <v>0</v>
      </c>
      <c r="D579" s="64" t="str">
        <f t="shared" si="17"/>
        <v>لم ترصد</v>
      </c>
    </row>
    <row r="580" spans="1:4" x14ac:dyDescent="0.15">
      <c r="A580" s="67"/>
      <c r="B580" s="65"/>
      <c r="C580" s="63">
        <f t="shared" si="16"/>
        <v>0</v>
      </c>
      <c r="D580" s="64" t="str">
        <f t="shared" si="17"/>
        <v>لم ترصد</v>
      </c>
    </row>
    <row r="581" spans="1:4" x14ac:dyDescent="0.15">
      <c r="A581" s="67"/>
      <c r="B581" s="65"/>
      <c r="C581" s="63">
        <f t="shared" si="16"/>
        <v>0</v>
      </c>
      <c r="D581" s="64" t="str">
        <f t="shared" si="17"/>
        <v>لم ترصد</v>
      </c>
    </row>
    <row r="582" spans="1:4" x14ac:dyDescent="0.15">
      <c r="A582" s="67"/>
      <c r="B582" s="65"/>
      <c r="C582" s="63">
        <f t="shared" si="16"/>
        <v>0</v>
      </c>
      <c r="D582" s="64" t="str">
        <f t="shared" si="17"/>
        <v>لم ترصد</v>
      </c>
    </row>
    <row r="583" spans="1:4" x14ac:dyDescent="0.15">
      <c r="A583" s="67"/>
      <c r="B583" s="65"/>
      <c r="C583" s="63">
        <f t="shared" si="16"/>
        <v>0</v>
      </c>
      <c r="D583" s="64" t="str">
        <f t="shared" si="17"/>
        <v>لم ترصد</v>
      </c>
    </row>
    <row r="584" spans="1:4" x14ac:dyDescent="0.15">
      <c r="A584" s="67"/>
      <c r="B584" s="65"/>
      <c r="C584" s="63">
        <f t="shared" si="16"/>
        <v>0</v>
      </c>
      <c r="D584" s="64" t="str">
        <f t="shared" si="17"/>
        <v>لم ترصد</v>
      </c>
    </row>
    <row r="585" spans="1:4" x14ac:dyDescent="0.15">
      <c r="A585" s="67"/>
      <c r="B585" s="65"/>
      <c r="C585" s="63">
        <f t="shared" ref="C585:C648" si="18">(B585/$B$10)</f>
        <v>0</v>
      </c>
      <c r="D585" s="64" t="str">
        <f t="shared" ref="D585:D648" si="19">IF(C585&gt;=90%,"ممتاز",IF(C585&gt;=80%,"جيدجداً",IF(C585&gt;=70%,"جيد",IF(C585&gt;=60%,"مقبول",IF(AND(C585&lt;=59%,C585&gt;0%),"ضعيف","لم ترصد")))))</f>
        <v>لم ترصد</v>
      </c>
    </row>
    <row r="586" spans="1:4" x14ac:dyDescent="0.15">
      <c r="A586" s="67"/>
      <c r="B586" s="65"/>
      <c r="C586" s="63">
        <f t="shared" si="18"/>
        <v>0</v>
      </c>
      <c r="D586" s="64" t="str">
        <f t="shared" si="19"/>
        <v>لم ترصد</v>
      </c>
    </row>
    <row r="587" spans="1:4" x14ac:dyDescent="0.15">
      <c r="A587" s="67"/>
      <c r="B587" s="65"/>
      <c r="C587" s="63">
        <f t="shared" si="18"/>
        <v>0</v>
      </c>
      <c r="D587" s="64" t="str">
        <f t="shared" si="19"/>
        <v>لم ترصد</v>
      </c>
    </row>
    <row r="588" spans="1:4" x14ac:dyDescent="0.15">
      <c r="A588" s="67"/>
      <c r="B588" s="65"/>
      <c r="C588" s="63">
        <f t="shared" si="18"/>
        <v>0</v>
      </c>
      <c r="D588" s="64" t="str">
        <f t="shared" si="19"/>
        <v>لم ترصد</v>
      </c>
    </row>
    <row r="589" spans="1:4" x14ac:dyDescent="0.15">
      <c r="A589" s="67"/>
      <c r="B589" s="65"/>
      <c r="C589" s="63">
        <f t="shared" si="18"/>
        <v>0</v>
      </c>
      <c r="D589" s="64" t="str">
        <f t="shared" si="19"/>
        <v>لم ترصد</v>
      </c>
    </row>
    <row r="590" spans="1:4" x14ac:dyDescent="0.15">
      <c r="A590" s="67"/>
      <c r="B590" s="65"/>
      <c r="C590" s="63">
        <f t="shared" si="18"/>
        <v>0</v>
      </c>
      <c r="D590" s="64" t="str">
        <f t="shared" si="19"/>
        <v>لم ترصد</v>
      </c>
    </row>
    <row r="591" spans="1:4" x14ac:dyDescent="0.15">
      <c r="A591" s="67"/>
      <c r="B591" s="65"/>
      <c r="C591" s="63">
        <f t="shared" si="18"/>
        <v>0</v>
      </c>
      <c r="D591" s="64" t="str">
        <f t="shared" si="19"/>
        <v>لم ترصد</v>
      </c>
    </row>
    <row r="592" spans="1:4" x14ac:dyDescent="0.15">
      <c r="A592" s="67"/>
      <c r="B592" s="65"/>
      <c r="C592" s="63">
        <f t="shared" si="18"/>
        <v>0</v>
      </c>
      <c r="D592" s="64" t="str">
        <f t="shared" si="19"/>
        <v>لم ترصد</v>
      </c>
    </row>
    <row r="593" spans="1:4" x14ac:dyDescent="0.15">
      <c r="A593" s="67"/>
      <c r="B593" s="65"/>
      <c r="C593" s="63">
        <f t="shared" si="18"/>
        <v>0</v>
      </c>
      <c r="D593" s="64" t="str">
        <f t="shared" si="19"/>
        <v>لم ترصد</v>
      </c>
    </row>
    <row r="594" spans="1:4" x14ac:dyDescent="0.15">
      <c r="A594" s="67"/>
      <c r="B594" s="65"/>
      <c r="C594" s="63">
        <f t="shared" si="18"/>
        <v>0</v>
      </c>
      <c r="D594" s="64" t="str">
        <f t="shared" si="19"/>
        <v>لم ترصد</v>
      </c>
    </row>
    <row r="595" spans="1:4" x14ac:dyDescent="0.15">
      <c r="A595" s="67"/>
      <c r="B595" s="65"/>
      <c r="C595" s="63">
        <f t="shared" si="18"/>
        <v>0</v>
      </c>
      <c r="D595" s="64" t="str">
        <f t="shared" si="19"/>
        <v>لم ترصد</v>
      </c>
    </row>
    <row r="596" spans="1:4" x14ac:dyDescent="0.15">
      <c r="A596" s="67"/>
      <c r="B596" s="65"/>
      <c r="C596" s="63">
        <f t="shared" si="18"/>
        <v>0</v>
      </c>
      <c r="D596" s="64" t="str">
        <f t="shared" si="19"/>
        <v>لم ترصد</v>
      </c>
    </row>
    <row r="597" spans="1:4" x14ac:dyDescent="0.15">
      <c r="A597" s="67"/>
      <c r="B597" s="65"/>
      <c r="C597" s="63">
        <f t="shared" si="18"/>
        <v>0</v>
      </c>
      <c r="D597" s="64" t="str">
        <f t="shared" si="19"/>
        <v>لم ترصد</v>
      </c>
    </row>
    <row r="598" spans="1:4" x14ac:dyDescent="0.15">
      <c r="A598" s="67"/>
      <c r="B598" s="65"/>
      <c r="C598" s="63">
        <f t="shared" si="18"/>
        <v>0</v>
      </c>
      <c r="D598" s="64" t="str">
        <f t="shared" si="19"/>
        <v>لم ترصد</v>
      </c>
    </row>
    <row r="599" spans="1:4" x14ac:dyDescent="0.15">
      <c r="A599" s="67"/>
      <c r="B599" s="65"/>
      <c r="C599" s="63">
        <f t="shared" si="18"/>
        <v>0</v>
      </c>
      <c r="D599" s="64" t="str">
        <f t="shared" si="19"/>
        <v>لم ترصد</v>
      </c>
    </row>
    <row r="600" spans="1:4" x14ac:dyDescent="0.15">
      <c r="A600" s="67"/>
      <c r="B600" s="65"/>
      <c r="C600" s="63">
        <f t="shared" si="18"/>
        <v>0</v>
      </c>
      <c r="D600" s="64" t="str">
        <f t="shared" si="19"/>
        <v>لم ترصد</v>
      </c>
    </row>
    <row r="601" spans="1:4" x14ac:dyDescent="0.15">
      <c r="A601" s="67"/>
      <c r="B601" s="65"/>
      <c r="C601" s="63">
        <f t="shared" si="18"/>
        <v>0</v>
      </c>
      <c r="D601" s="64" t="str">
        <f t="shared" si="19"/>
        <v>لم ترصد</v>
      </c>
    </row>
    <row r="602" spans="1:4" x14ac:dyDescent="0.15">
      <c r="A602" s="67"/>
      <c r="B602" s="65"/>
      <c r="C602" s="63">
        <f t="shared" si="18"/>
        <v>0</v>
      </c>
      <c r="D602" s="64" t="str">
        <f t="shared" si="19"/>
        <v>لم ترصد</v>
      </c>
    </row>
    <row r="603" spans="1:4" x14ac:dyDescent="0.15">
      <c r="A603" s="67"/>
      <c r="B603" s="65"/>
      <c r="C603" s="63">
        <f t="shared" si="18"/>
        <v>0</v>
      </c>
      <c r="D603" s="64" t="str">
        <f t="shared" si="19"/>
        <v>لم ترصد</v>
      </c>
    </row>
    <row r="604" spans="1:4" x14ac:dyDescent="0.15">
      <c r="A604" s="67"/>
      <c r="B604" s="65"/>
      <c r="C604" s="63">
        <f t="shared" si="18"/>
        <v>0</v>
      </c>
      <c r="D604" s="64" t="str">
        <f t="shared" si="19"/>
        <v>لم ترصد</v>
      </c>
    </row>
    <row r="605" spans="1:4" x14ac:dyDescent="0.15">
      <c r="A605" s="67"/>
      <c r="B605" s="65"/>
      <c r="C605" s="63">
        <f t="shared" si="18"/>
        <v>0</v>
      </c>
      <c r="D605" s="64" t="str">
        <f t="shared" si="19"/>
        <v>لم ترصد</v>
      </c>
    </row>
    <row r="606" spans="1:4" x14ac:dyDescent="0.15">
      <c r="A606" s="67"/>
      <c r="B606" s="65"/>
      <c r="C606" s="63">
        <f t="shared" si="18"/>
        <v>0</v>
      </c>
      <c r="D606" s="64" t="str">
        <f t="shared" si="19"/>
        <v>لم ترصد</v>
      </c>
    </row>
    <row r="607" spans="1:4" x14ac:dyDescent="0.15">
      <c r="A607" s="67"/>
      <c r="B607" s="65"/>
      <c r="C607" s="63">
        <f t="shared" si="18"/>
        <v>0</v>
      </c>
      <c r="D607" s="64" t="str">
        <f t="shared" si="19"/>
        <v>لم ترصد</v>
      </c>
    </row>
    <row r="608" spans="1:4" x14ac:dyDescent="0.15">
      <c r="A608" s="67"/>
      <c r="B608" s="65"/>
      <c r="C608" s="63">
        <f t="shared" si="18"/>
        <v>0</v>
      </c>
      <c r="D608" s="64" t="str">
        <f t="shared" si="19"/>
        <v>لم ترصد</v>
      </c>
    </row>
    <row r="609" spans="1:4" x14ac:dyDescent="0.15">
      <c r="A609" s="67"/>
      <c r="B609" s="65"/>
      <c r="C609" s="63">
        <f t="shared" si="18"/>
        <v>0</v>
      </c>
      <c r="D609" s="64" t="str">
        <f t="shared" si="19"/>
        <v>لم ترصد</v>
      </c>
    </row>
    <row r="610" spans="1:4" x14ac:dyDescent="0.15">
      <c r="A610" s="67"/>
      <c r="B610" s="65"/>
      <c r="C610" s="63">
        <f t="shared" si="18"/>
        <v>0</v>
      </c>
      <c r="D610" s="64" t="str">
        <f t="shared" si="19"/>
        <v>لم ترصد</v>
      </c>
    </row>
    <row r="611" spans="1:4" x14ac:dyDescent="0.15">
      <c r="A611" s="67"/>
      <c r="B611" s="65"/>
      <c r="C611" s="63">
        <f t="shared" si="18"/>
        <v>0</v>
      </c>
      <c r="D611" s="64" t="str">
        <f t="shared" si="19"/>
        <v>لم ترصد</v>
      </c>
    </row>
    <row r="612" spans="1:4" x14ac:dyDescent="0.15">
      <c r="A612" s="67"/>
      <c r="B612" s="65"/>
      <c r="C612" s="63">
        <f t="shared" si="18"/>
        <v>0</v>
      </c>
      <c r="D612" s="64" t="str">
        <f t="shared" si="19"/>
        <v>لم ترصد</v>
      </c>
    </row>
    <row r="613" spans="1:4" x14ac:dyDescent="0.15">
      <c r="A613" s="67"/>
      <c r="B613" s="65"/>
      <c r="C613" s="63">
        <f t="shared" si="18"/>
        <v>0</v>
      </c>
      <c r="D613" s="64" t="str">
        <f t="shared" si="19"/>
        <v>لم ترصد</v>
      </c>
    </row>
    <row r="614" spans="1:4" x14ac:dyDescent="0.15">
      <c r="A614" s="67"/>
      <c r="B614" s="65"/>
      <c r="C614" s="63">
        <f t="shared" si="18"/>
        <v>0</v>
      </c>
      <c r="D614" s="64" t="str">
        <f t="shared" si="19"/>
        <v>لم ترصد</v>
      </c>
    </row>
    <row r="615" spans="1:4" x14ac:dyDescent="0.15">
      <c r="A615" s="67"/>
      <c r="B615" s="65"/>
      <c r="C615" s="63">
        <f t="shared" si="18"/>
        <v>0</v>
      </c>
      <c r="D615" s="64" t="str">
        <f t="shared" si="19"/>
        <v>لم ترصد</v>
      </c>
    </row>
    <row r="616" spans="1:4" x14ac:dyDescent="0.15">
      <c r="A616" s="67"/>
      <c r="B616" s="65"/>
      <c r="C616" s="63">
        <f t="shared" si="18"/>
        <v>0</v>
      </c>
      <c r="D616" s="64" t="str">
        <f t="shared" si="19"/>
        <v>لم ترصد</v>
      </c>
    </row>
    <row r="617" spans="1:4" x14ac:dyDescent="0.15">
      <c r="A617" s="67"/>
      <c r="B617" s="65"/>
      <c r="C617" s="63">
        <f t="shared" si="18"/>
        <v>0</v>
      </c>
      <c r="D617" s="64" t="str">
        <f t="shared" si="19"/>
        <v>لم ترصد</v>
      </c>
    </row>
    <row r="618" spans="1:4" x14ac:dyDescent="0.15">
      <c r="A618" s="67"/>
      <c r="B618" s="65"/>
      <c r="C618" s="63">
        <f t="shared" si="18"/>
        <v>0</v>
      </c>
      <c r="D618" s="64" t="str">
        <f t="shared" si="19"/>
        <v>لم ترصد</v>
      </c>
    </row>
    <row r="619" spans="1:4" x14ac:dyDescent="0.15">
      <c r="A619" s="67"/>
      <c r="B619" s="65"/>
      <c r="C619" s="63">
        <f t="shared" si="18"/>
        <v>0</v>
      </c>
      <c r="D619" s="64" t="str">
        <f t="shared" si="19"/>
        <v>لم ترصد</v>
      </c>
    </row>
    <row r="620" spans="1:4" x14ac:dyDescent="0.15">
      <c r="A620" s="67"/>
      <c r="B620" s="65"/>
      <c r="C620" s="63">
        <f t="shared" si="18"/>
        <v>0</v>
      </c>
      <c r="D620" s="64" t="str">
        <f t="shared" si="19"/>
        <v>لم ترصد</v>
      </c>
    </row>
    <row r="621" spans="1:4" x14ac:dyDescent="0.15">
      <c r="A621" s="67"/>
      <c r="B621" s="65"/>
      <c r="C621" s="63">
        <f t="shared" si="18"/>
        <v>0</v>
      </c>
      <c r="D621" s="64" t="str">
        <f t="shared" si="19"/>
        <v>لم ترصد</v>
      </c>
    </row>
    <row r="622" spans="1:4" x14ac:dyDescent="0.15">
      <c r="A622" s="67"/>
      <c r="B622" s="65"/>
      <c r="C622" s="63">
        <f t="shared" si="18"/>
        <v>0</v>
      </c>
      <c r="D622" s="64" t="str">
        <f t="shared" si="19"/>
        <v>لم ترصد</v>
      </c>
    </row>
    <row r="623" spans="1:4" x14ac:dyDescent="0.15">
      <c r="A623" s="67"/>
      <c r="B623" s="65"/>
      <c r="C623" s="63">
        <f t="shared" si="18"/>
        <v>0</v>
      </c>
      <c r="D623" s="64" t="str">
        <f t="shared" si="19"/>
        <v>لم ترصد</v>
      </c>
    </row>
    <row r="624" spans="1:4" x14ac:dyDescent="0.15">
      <c r="A624" s="67"/>
      <c r="B624" s="65"/>
      <c r="C624" s="63">
        <f t="shared" si="18"/>
        <v>0</v>
      </c>
      <c r="D624" s="64" t="str">
        <f t="shared" si="19"/>
        <v>لم ترصد</v>
      </c>
    </row>
    <row r="625" spans="1:4" x14ac:dyDescent="0.15">
      <c r="A625" s="67"/>
      <c r="B625" s="65"/>
      <c r="C625" s="63">
        <f t="shared" si="18"/>
        <v>0</v>
      </c>
      <c r="D625" s="64" t="str">
        <f t="shared" si="19"/>
        <v>لم ترصد</v>
      </c>
    </row>
    <row r="626" spans="1:4" x14ac:dyDescent="0.15">
      <c r="A626" s="67"/>
      <c r="B626" s="65"/>
      <c r="C626" s="63">
        <f t="shared" si="18"/>
        <v>0</v>
      </c>
      <c r="D626" s="64" t="str">
        <f t="shared" si="19"/>
        <v>لم ترصد</v>
      </c>
    </row>
    <row r="627" spans="1:4" x14ac:dyDescent="0.15">
      <c r="A627" s="67"/>
      <c r="B627" s="65"/>
      <c r="C627" s="63">
        <f t="shared" si="18"/>
        <v>0</v>
      </c>
      <c r="D627" s="64" t="str">
        <f t="shared" si="19"/>
        <v>لم ترصد</v>
      </c>
    </row>
    <row r="628" spans="1:4" x14ac:dyDescent="0.15">
      <c r="A628" s="67"/>
      <c r="B628" s="65"/>
      <c r="C628" s="63">
        <f t="shared" si="18"/>
        <v>0</v>
      </c>
      <c r="D628" s="64" t="str">
        <f t="shared" si="19"/>
        <v>لم ترصد</v>
      </c>
    </row>
    <row r="629" spans="1:4" x14ac:dyDescent="0.15">
      <c r="A629" s="67"/>
      <c r="B629" s="65"/>
      <c r="C629" s="63">
        <f t="shared" si="18"/>
        <v>0</v>
      </c>
      <c r="D629" s="64" t="str">
        <f t="shared" si="19"/>
        <v>لم ترصد</v>
      </c>
    </row>
    <row r="630" spans="1:4" x14ac:dyDescent="0.15">
      <c r="A630" s="67"/>
      <c r="B630" s="65"/>
      <c r="C630" s="63">
        <f t="shared" si="18"/>
        <v>0</v>
      </c>
      <c r="D630" s="64" t="str">
        <f t="shared" si="19"/>
        <v>لم ترصد</v>
      </c>
    </row>
    <row r="631" spans="1:4" x14ac:dyDescent="0.15">
      <c r="A631" s="67"/>
      <c r="B631" s="65"/>
      <c r="C631" s="63">
        <f t="shared" si="18"/>
        <v>0</v>
      </c>
      <c r="D631" s="64" t="str">
        <f t="shared" si="19"/>
        <v>لم ترصد</v>
      </c>
    </row>
    <row r="632" spans="1:4" x14ac:dyDescent="0.15">
      <c r="A632" s="67"/>
      <c r="B632" s="65"/>
      <c r="C632" s="63">
        <f t="shared" si="18"/>
        <v>0</v>
      </c>
      <c r="D632" s="64" t="str">
        <f t="shared" si="19"/>
        <v>لم ترصد</v>
      </c>
    </row>
    <row r="633" spans="1:4" x14ac:dyDescent="0.15">
      <c r="A633" s="67"/>
      <c r="B633" s="65"/>
      <c r="C633" s="63">
        <f t="shared" si="18"/>
        <v>0</v>
      </c>
      <c r="D633" s="64" t="str">
        <f t="shared" si="19"/>
        <v>لم ترصد</v>
      </c>
    </row>
    <row r="634" spans="1:4" x14ac:dyDescent="0.15">
      <c r="A634" s="67"/>
      <c r="B634" s="65"/>
      <c r="C634" s="63">
        <f t="shared" si="18"/>
        <v>0</v>
      </c>
      <c r="D634" s="64" t="str">
        <f t="shared" si="19"/>
        <v>لم ترصد</v>
      </c>
    </row>
    <row r="635" spans="1:4" x14ac:dyDescent="0.15">
      <c r="A635" s="67"/>
      <c r="B635" s="65"/>
      <c r="C635" s="63">
        <f t="shared" si="18"/>
        <v>0</v>
      </c>
      <c r="D635" s="64" t="str">
        <f t="shared" si="19"/>
        <v>لم ترصد</v>
      </c>
    </row>
    <row r="636" spans="1:4" x14ac:dyDescent="0.15">
      <c r="A636" s="67"/>
      <c r="B636" s="65"/>
      <c r="C636" s="63">
        <f t="shared" si="18"/>
        <v>0</v>
      </c>
      <c r="D636" s="64" t="str">
        <f t="shared" si="19"/>
        <v>لم ترصد</v>
      </c>
    </row>
    <row r="637" spans="1:4" x14ac:dyDescent="0.15">
      <c r="A637" s="67"/>
      <c r="B637" s="65"/>
      <c r="C637" s="63">
        <f t="shared" si="18"/>
        <v>0</v>
      </c>
      <c r="D637" s="64" t="str">
        <f t="shared" si="19"/>
        <v>لم ترصد</v>
      </c>
    </row>
    <row r="638" spans="1:4" x14ac:dyDescent="0.15">
      <c r="A638" s="67"/>
      <c r="B638" s="65"/>
      <c r="C638" s="63">
        <f t="shared" si="18"/>
        <v>0</v>
      </c>
      <c r="D638" s="64" t="str">
        <f t="shared" si="19"/>
        <v>لم ترصد</v>
      </c>
    </row>
    <row r="639" spans="1:4" x14ac:dyDescent="0.15">
      <c r="A639" s="67"/>
      <c r="B639" s="65"/>
      <c r="C639" s="63">
        <f t="shared" si="18"/>
        <v>0</v>
      </c>
      <c r="D639" s="64" t="str">
        <f t="shared" si="19"/>
        <v>لم ترصد</v>
      </c>
    </row>
    <row r="640" spans="1:4" x14ac:dyDescent="0.15">
      <c r="A640" s="67"/>
      <c r="B640" s="65"/>
      <c r="C640" s="63">
        <f t="shared" si="18"/>
        <v>0</v>
      </c>
      <c r="D640" s="64" t="str">
        <f t="shared" si="19"/>
        <v>لم ترصد</v>
      </c>
    </row>
    <row r="641" spans="1:4" x14ac:dyDescent="0.15">
      <c r="A641" s="67"/>
      <c r="B641" s="65"/>
      <c r="C641" s="63">
        <f t="shared" si="18"/>
        <v>0</v>
      </c>
      <c r="D641" s="64" t="str">
        <f t="shared" si="19"/>
        <v>لم ترصد</v>
      </c>
    </row>
    <row r="642" spans="1:4" x14ac:dyDescent="0.15">
      <c r="A642" s="67"/>
      <c r="B642" s="65"/>
      <c r="C642" s="63">
        <f t="shared" si="18"/>
        <v>0</v>
      </c>
      <c r="D642" s="64" t="str">
        <f t="shared" si="19"/>
        <v>لم ترصد</v>
      </c>
    </row>
    <row r="643" spans="1:4" x14ac:dyDescent="0.15">
      <c r="A643" s="67"/>
      <c r="B643" s="65"/>
      <c r="C643" s="63">
        <f t="shared" si="18"/>
        <v>0</v>
      </c>
      <c r="D643" s="64" t="str">
        <f t="shared" si="19"/>
        <v>لم ترصد</v>
      </c>
    </row>
    <row r="644" spans="1:4" x14ac:dyDescent="0.15">
      <c r="A644" s="67"/>
      <c r="B644" s="65"/>
      <c r="C644" s="63">
        <f t="shared" si="18"/>
        <v>0</v>
      </c>
      <c r="D644" s="64" t="str">
        <f t="shared" si="19"/>
        <v>لم ترصد</v>
      </c>
    </row>
    <row r="645" spans="1:4" x14ac:dyDescent="0.15">
      <c r="A645" s="67"/>
      <c r="B645" s="65"/>
      <c r="C645" s="63">
        <f t="shared" si="18"/>
        <v>0</v>
      </c>
      <c r="D645" s="64" t="str">
        <f t="shared" si="19"/>
        <v>لم ترصد</v>
      </c>
    </row>
    <row r="646" spans="1:4" x14ac:dyDescent="0.15">
      <c r="A646" s="67"/>
      <c r="B646" s="65"/>
      <c r="C646" s="63">
        <f t="shared" si="18"/>
        <v>0</v>
      </c>
      <c r="D646" s="64" t="str">
        <f t="shared" si="19"/>
        <v>لم ترصد</v>
      </c>
    </row>
    <row r="647" spans="1:4" x14ac:dyDescent="0.15">
      <c r="A647" s="67"/>
      <c r="B647" s="65"/>
      <c r="C647" s="63">
        <f t="shared" si="18"/>
        <v>0</v>
      </c>
      <c r="D647" s="64" t="str">
        <f t="shared" si="19"/>
        <v>لم ترصد</v>
      </c>
    </row>
    <row r="648" spans="1:4" x14ac:dyDescent="0.15">
      <c r="A648" s="67"/>
      <c r="B648" s="65"/>
      <c r="C648" s="63">
        <f t="shared" si="18"/>
        <v>0</v>
      </c>
      <c r="D648" s="64" t="str">
        <f t="shared" si="19"/>
        <v>لم ترصد</v>
      </c>
    </row>
    <row r="649" spans="1:4" x14ac:dyDescent="0.15">
      <c r="A649" s="67"/>
      <c r="B649" s="65"/>
      <c r="C649" s="63">
        <f t="shared" ref="C649:C712" si="20">(B649/$B$10)</f>
        <v>0</v>
      </c>
      <c r="D649" s="64" t="str">
        <f t="shared" ref="D649:D712" si="21">IF(C649&gt;=90%,"ممتاز",IF(C649&gt;=80%,"جيدجداً",IF(C649&gt;=70%,"جيد",IF(C649&gt;=60%,"مقبول",IF(AND(C649&lt;=59%,C649&gt;0%),"ضعيف","لم ترصد")))))</f>
        <v>لم ترصد</v>
      </c>
    </row>
    <row r="650" spans="1:4" x14ac:dyDescent="0.15">
      <c r="A650" s="67"/>
      <c r="B650" s="65"/>
      <c r="C650" s="63">
        <f t="shared" si="20"/>
        <v>0</v>
      </c>
      <c r="D650" s="64" t="str">
        <f t="shared" si="21"/>
        <v>لم ترصد</v>
      </c>
    </row>
    <row r="651" spans="1:4" x14ac:dyDescent="0.15">
      <c r="A651" s="67"/>
      <c r="B651" s="65"/>
      <c r="C651" s="63">
        <f t="shared" si="20"/>
        <v>0</v>
      </c>
      <c r="D651" s="64" t="str">
        <f t="shared" si="21"/>
        <v>لم ترصد</v>
      </c>
    </row>
    <row r="652" spans="1:4" x14ac:dyDescent="0.15">
      <c r="A652" s="67"/>
      <c r="B652" s="65"/>
      <c r="C652" s="63">
        <f t="shared" si="20"/>
        <v>0</v>
      </c>
      <c r="D652" s="64" t="str">
        <f t="shared" si="21"/>
        <v>لم ترصد</v>
      </c>
    </row>
    <row r="653" spans="1:4" x14ac:dyDescent="0.15">
      <c r="A653" s="67"/>
      <c r="B653" s="65"/>
      <c r="C653" s="63">
        <f t="shared" si="20"/>
        <v>0</v>
      </c>
      <c r="D653" s="64" t="str">
        <f t="shared" si="21"/>
        <v>لم ترصد</v>
      </c>
    </row>
    <row r="654" spans="1:4" x14ac:dyDescent="0.15">
      <c r="A654" s="67"/>
      <c r="B654" s="65"/>
      <c r="C654" s="63">
        <f t="shared" si="20"/>
        <v>0</v>
      </c>
      <c r="D654" s="64" t="str">
        <f t="shared" si="21"/>
        <v>لم ترصد</v>
      </c>
    </row>
    <row r="655" spans="1:4" x14ac:dyDescent="0.15">
      <c r="A655" s="67"/>
      <c r="B655" s="65"/>
      <c r="C655" s="63">
        <f t="shared" si="20"/>
        <v>0</v>
      </c>
      <c r="D655" s="64" t="str">
        <f t="shared" si="21"/>
        <v>لم ترصد</v>
      </c>
    </row>
    <row r="656" spans="1:4" x14ac:dyDescent="0.15">
      <c r="A656" s="67"/>
      <c r="B656" s="65"/>
      <c r="C656" s="63">
        <f t="shared" si="20"/>
        <v>0</v>
      </c>
      <c r="D656" s="64" t="str">
        <f t="shared" si="21"/>
        <v>لم ترصد</v>
      </c>
    </row>
    <row r="657" spans="1:4" x14ac:dyDescent="0.15">
      <c r="A657" s="67"/>
      <c r="B657" s="65"/>
      <c r="C657" s="63">
        <f t="shared" si="20"/>
        <v>0</v>
      </c>
      <c r="D657" s="64" t="str">
        <f t="shared" si="21"/>
        <v>لم ترصد</v>
      </c>
    </row>
    <row r="658" spans="1:4" x14ac:dyDescent="0.15">
      <c r="A658" s="67"/>
      <c r="B658" s="65"/>
      <c r="C658" s="63">
        <f t="shared" si="20"/>
        <v>0</v>
      </c>
      <c r="D658" s="64" t="str">
        <f t="shared" si="21"/>
        <v>لم ترصد</v>
      </c>
    </row>
    <row r="659" spans="1:4" x14ac:dyDescent="0.15">
      <c r="A659" s="67"/>
      <c r="B659" s="65"/>
      <c r="C659" s="63">
        <f t="shared" si="20"/>
        <v>0</v>
      </c>
      <c r="D659" s="64" t="str">
        <f t="shared" si="21"/>
        <v>لم ترصد</v>
      </c>
    </row>
    <row r="660" spans="1:4" x14ac:dyDescent="0.15">
      <c r="A660" s="67"/>
      <c r="B660" s="65"/>
      <c r="C660" s="63">
        <f t="shared" si="20"/>
        <v>0</v>
      </c>
      <c r="D660" s="64" t="str">
        <f t="shared" si="21"/>
        <v>لم ترصد</v>
      </c>
    </row>
    <row r="661" spans="1:4" x14ac:dyDescent="0.15">
      <c r="A661" s="67"/>
      <c r="B661" s="65"/>
      <c r="C661" s="63">
        <f t="shared" si="20"/>
        <v>0</v>
      </c>
      <c r="D661" s="64" t="str">
        <f t="shared" si="21"/>
        <v>لم ترصد</v>
      </c>
    </row>
    <row r="662" spans="1:4" x14ac:dyDescent="0.15">
      <c r="A662" s="67"/>
      <c r="B662" s="65"/>
      <c r="C662" s="63">
        <f t="shared" si="20"/>
        <v>0</v>
      </c>
      <c r="D662" s="64" t="str">
        <f t="shared" si="21"/>
        <v>لم ترصد</v>
      </c>
    </row>
    <row r="663" spans="1:4" x14ac:dyDescent="0.15">
      <c r="A663" s="67"/>
      <c r="B663" s="65"/>
      <c r="C663" s="63">
        <f t="shared" si="20"/>
        <v>0</v>
      </c>
      <c r="D663" s="64" t="str">
        <f t="shared" si="21"/>
        <v>لم ترصد</v>
      </c>
    </row>
    <row r="664" spans="1:4" x14ac:dyDescent="0.15">
      <c r="A664" s="67"/>
      <c r="B664" s="65"/>
      <c r="C664" s="63">
        <f t="shared" si="20"/>
        <v>0</v>
      </c>
      <c r="D664" s="64" t="str">
        <f t="shared" si="21"/>
        <v>لم ترصد</v>
      </c>
    </row>
    <row r="665" spans="1:4" x14ac:dyDescent="0.15">
      <c r="A665" s="67"/>
      <c r="B665" s="65"/>
      <c r="C665" s="63">
        <f t="shared" si="20"/>
        <v>0</v>
      </c>
      <c r="D665" s="64" t="str">
        <f t="shared" si="21"/>
        <v>لم ترصد</v>
      </c>
    </row>
    <row r="666" spans="1:4" x14ac:dyDescent="0.15">
      <c r="A666" s="67"/>
      <c r="B666" s="65"/>
      <c r="C666" s="63">
        <f t="shared" si="20"/>
        <v>0</v>
      </c>
      <c r="D666" s="64" t="str">
        <f t="shared" si="21"/>
        <v>لم ترصد</v>
      </c>
    </row>
    <row r="667" spans="1:4" x14ac:dyDescent="0.15">
      <c r="A667" s="67"/>
      <c r="B667" s="65"/>
      <c r="C667" s="63">
        <f t="shared" si="20"/>
        <v>0</v>
      </c>
      <c r="D667" s="64" t="str">
        <f t="shared" si="21"/>
        <v>لم ترصد</v>
      </c>
    </row>
    <row r="668" spans="1:4" x14ac:dyDescent="0.15">
      <c r="A668" s="67"/>
      <c r="B668" s="65"/>
      <c r="C668" s="63">
        <f t="shared" si="20"/>
        <v>0</v>
      </c>
      <c r="D668" s="64" t="str">
        <f t="shared" si="21"/>
        <v>لم ترصد</v>
      </c>
    </row>
    <row r="669" spans="1:4" x14ac:dyDescent="0.15">
      <c r="A669" s="67"/>
      <c r="B669" s="65"/>
      <c r="C669" s="63">
        <f t="shared" si="20"/>
        <v>0</v>
      </c>
      <c r="D669" s="64" t="str">
        <f t="shared" si="21"/>
        <v>لم ترصد</v>
      </c>
    </row>
    <row r="670" spans="1:4" x14ac:dyDescent="0.15">
      <c r="A670" s="67"/>
      <c r="B670" s="65"/>
      <c r="C670" s="63">
        <f t="shared" si="20"/>
        <v>0</v>
      </c>
      <c r="D670" s="64" t="str">
        <f t="shared" si="21"/>
        <v>لم ترصد</v>
      </c>
    </row>
    <row r="671" spans="1:4" x14ac:dyDescent="0.15">
      <c r="A671" s="67"/>
      <c r="B671" s="65"/>
      <c r="C671" s="63">
        <f t="shared" si="20"/>
        <v>0</v>
      </c>
      <c r="D671" s="64" t="str">
        <f t="shared" si="21"/>
        <v>لم ترصد</v>
      </c>
    </row>
    <row r="672" spans="1:4" x14ac:dyDescent="0.15">
      <c r="A672" s="67"/>
      <c r="B672" s="65"/>
      <c r="C672" s="63">
        <f t="shared" si="20"/>
        <v>0</v>
      </c>
      <c r="D672" s="64" t="str">
        <f t="shared" si="21"/>
        <v>لم ترصد</v>
      </c>
    </row>
    <row r="673" spans="1:4" x14ac:dyDescent="0.15">
      <c r="A673" s="67"/>
      <c r="B673" s="65"/>
      <c r="C673" s="63">
        <f t="shared" si="20"/>
        <v>0</v>
      </c>
      <c r="D673" s="64" t="str">
        <f t="shared" si="21"/>
        <v>لم ترصد</v>
      </c>
    </row>
    <row r="674" spans="1:4" x14ac:dyDescent="0.15">
      <c r="A674" s="67"/>
      <c r="B674" s="65"/>
      <c r="C674" s="63">
        <f t="shared" si="20"/>
        <v>0</v>
      </c>
      <c r="D674" s="64" t="str">
        <f t="shared" si="21"/>
        <v>لم ترصد</v>
      </c>
    </row>
    <row r="675" spans="1:4" x14ac:dyDescent="0.15">
      <c r="A675" s="67"/>
      <c r="B675" s="65"/>
      <c r="C675" s="63">
        <f t="shared" si="20"/>
        <v>0</v>
      </c>
      <c r="D675" s="64" t="str">
        <f t="shared" si="21"/>
        <v>لم ترصد</v>
      </c>
    </row>
    <row r="676" spans="1:4" x14ac:dyDescent="0.15">
      <c r="A676" s="67"/>
      <c r="B676" s="65"/>
      <c r="C676" s="63">
        <f t="shared" si="20"/>
        <v>0</v>
      </c>
      <c r="D676" s="64" t="str">
        <f t="shared" si="21"/>
        <v>لم ترصد</v>
      </c>
    </row>
    <row r="677" spans="1:4" x14ac:dyDescent="0.15">
      <c r="A677" s="67"/>
      <c r="B677" s="65"/>
      <c r="C677" s="63">
        <f t="shared" si="20"/>
        <v>0</v>
      </c>
      <c r="D677" s="64" t="str">
        <f t="shared" si="21"/>
        <v>لم ترصد</v>
      </c>
    </row>
    <row r="678" spans="1:4" x14ac:dyDescent="0.15">
      <c r="A678" s="67"/>
      <c r="B678" s="65"/>
      <c r="C678" s="63">
        <f t="shared" si="20"/>
        <v>0</v>
      </c>
      <c r="D678" s="64" t="str">
        <f t="shared" si="21"/>
        <v>لم ترصد</v>
      </c>
    </row>
    <row r="679" spans="1:4" x14ac:dyDescent="0.15">
      <c r="A679" s="67"/>
      <c r="B679" s="65"/>
      <c r="C679" s="63">
        <f t="shared" si="20"/>
        <v>0</v>
      </c>
      <c r="D679" s="64" t="str">
        <f t="shared" si="21"/>
        <v>لم ترصد</v>
      </c>
    </row>
    <row r="680" spans="1:4" x14ac:dyDescent="0.15">
      <c r="A680" s="67"/>
      <c r="B680" s="65"/>
      <c r="C680" s="63">
        <f t="shared" si="20"/>
        <v>0</v>
      </c>
      <c r="D680" s="64" t="str">
        <f t="shared" si="21"/>
        <v>لم ترصد</v>
      </c>
    </row>
    <row r="681" spans="1:4" x14ac:dyDescent="0.15">
      <c r="A681" s="67"/>
      <c r="B681" s="65"/>
      <c r="C681" s="63">
        <f t="shared" si="20"/>
        <v>0</v>
      </c>
      <c r="D681" s="64" t="str">
        <f t="shared" si="21"/>
        <v>لم ترصد</v>
      </c>
    </row>
    <row r="682" spans="1:4" x14ac:dyDescent="0.15">
      <c r="A682" s="67"/>
      <c r="B682" s="65"/>
      <c r="C682" s="63">
        <f t="shared" si="20"/>
        <v>0</v>
      </c>
      <c r="D682" s="64" t="str">
        <f t="shared" si="21"/>
        <v>لم ترصد</v>
      </c>
    </row>
    <row r="683" spans="1:4" x14ac:dyDescent="0.15">
      <c r="A683" s="67"/>
      <c r="B683" s="65"/>
      <c r="C683" s="63">
        <f t="shared" si="20"/>
        <v>0</v>
      </c>
      <c r="D683" s="64" t="str">
        <f t="shared" si="21"/>
        <v>لم ترصد</v>
      </c>
    </row>
    <row r="684" spans="1:4" x14ac:dyDescent="0.15">
      <c r="A684" s="67"/>
      <c r="B684" s="65"/>
      <c r="C684" s="63">
        <f t="shared" si="20"/>
        <v>0</v>
      </c>
      <c r="D684" s="64" t="str">
        <f t="shared" si="21"/>
        <v>لم ترصد</v>
      </c>
    </row>
    <row r="685" spans="1:4" x14ac:dyDescent="0.15">
      <c r="A685" s="67"/>
      <c r="B685" s="65"/>
      <c r="C685" s="63">
        <f t="shared" si="20"/>
        <v>0</v>
      </c>
      <c r="D685" s="64" t="str">
        <f t="shared" si="21"/>
        <v>لم ترصد</v>
      </c>
    </row>
    <row r="686" spans="1:4" x14ac:dyDescent="0.15">
      <c r="A686" s="67"/>
      <c r="B686" s="65"/>
      <c r="C686" s="63">
        <f t="shared" si="20"/>
        <v>0</v>
      </c>
      <c r="D686" s="64" t="str">
        <f t="shared" si="21"/>
        <v>لم ترصد</v>
      </c>
    </row>
    <row r="687" spans="1:4" x14ac:dyDescent="0.15">
      <c r="A687" s="67"/>
      <c r="B687" s="65"/>
      <c r="C687" s="63">
        <f t="shared" si="20"/>
        <v>0</v>
      </c>
      <c r="D687" s="64" t="str">
        <f t="shared" si="21"/>
        <v>لم ترصد</v>
      </c>
    </row>
    <row r="688" spans="1:4" x14ac:dyDescent="0.15">
      <c r="A688" s="67"/>
      <c r="B688" s="65"/>
      <c r="C688" s="63">
        <f t="shared" si="20"/>
        <v>0</v>
      </c>
      <c r="D688" s="64" t="str">
        <f t="shared" si="21"/>
        <v>لم ترصد</v>
      </c>
    </row>
    <row r="689" spans="1:4" x14ac:dyDescent="0.15">
      <c r="A689" s="67"/>
      <c r="B689" s="65"/>
      <c r="C689" s="63">
        <f t="shared" si="20"/>
        <v>0</v>
      </c>
      <c r="D689" s="64" t="str">
        <f t="shared" si="21"/>
        <v>لم ترصد</v>
      </c>
    </row>
    <row r="690" spans="1:4" x14ac:dyDescent="0.15">
      <c r="A690" s="67"/>
      <c r="B690" s="65"/>
      <c r="C690" s="63">
        <f t="shared" si="20"/>
        <v>0</v>
      </c>
      <c r="D690" s="64" t="str">
        <f t="shared" si="21"/>
        <v>لم ترصد</v>
      </c>
    </row>
    <row r="691" spans="1:4" x14ac:dyDescent="0.15">
      <c r="A691" s="67"/>
      <c r="B691" s="65"/>
      <c r="C691" s="63">
        <f t="shared" si="20"/>
        <v>0</v>
      </c>
      <c r="D691" s="64" t="str">
        <f t="shared" si="21"/>
        <v>لم ترصد</v>
      </c>
    </row>
    <row r="692" spans="1:4" x14ac:dyDescent="0.15">
      <c r="A692" s="67"/>
      <c r="B692" s="65"/>
      <c r="C692" s="63">
        <f t="shared" si="20"/>
        <v>0</v>
      </c>
      <c r="D692" s="64" t="str">
        <f t="shared" si="21"/>
        <v>لم ترصد</v>
      </c>
    </row>
    <row r="693" spans="1:4" x14ac:dyDescent="0.15">
      <c r="A693" s="67"/>
      <c r="B693" s="65"/>
      <c r="C693" s="63">
        <f t="shared" si="20"/>
        <v>0</v>
      </c>
      <c r="D693" s="64" t="str">
        <f t="shared" si="21"/>
        <v>لم ترصد</v>
      </c>
    </row>
    <row r="694" spans="1:4" x14ac:dyDescent="0.15">
      <c r="A694" s="67"/>
      <c r="B694" s="65"/>
      <c r="C694" s="63">
        <f t="shared" si="20"/>
        <v>0</v>
      </c>
      <c r="D694" s="64" t="str">
        <f t="shared" si="21"/>
        <v>لم ترصد</v>
      </c>
    </row>
    <row r="695" spans="1:4" x14ac:dyDescent="0.15">
      <c r="A695" s="67"/>
      <c r="B695" s="65"/>
      <c r="C695" s="63">
        <f t="shared" si="20"/>
        <v>0</v>
      </c>
      <c r="D695" s="64" t="str">
        <f t="shared" si="21"/>
        <v>لم ترصد</v>
      </c>
    </row>
    <row r="696" spans="1:4" x14ac:dyDescent="0.15">
      <c r="A696" s="67"/>
      <c r="B696" s="65"/>
      <c r="C696" s="63">
        <f t="shared" si="20"/>
        <v>0</v>
      </c>
      <c r="D696" s="64" t="str">
        <f t="shared" si="21"/>
        <v>لم ترصد</v>
      </c>
    </row>
    <row r="697" spans="1:4" x14ac:dyDescent="0.15">
      <c r="A697" s="67"/>
      <c r="B697" s="65"/>
      <c r="C697" s="63">
        <f t="shared" si="20"/>
        <v>0</v>
      </c>
      <c r="D697" s="64" t="str">
        <f t="shared" si="21"/>
        <v>لم ترصد</v>
      </c>
    </row>
    <row r="698" spans="1:4" x14ac:dyDescent="0.15">
      <c r="A698" s="67"/>
      <c r="B698" s="65"/>
      <c r="C698" s="63">
        <f t="shared" si="20"/>
        <v>0</v>
      </c>
      <c r="D698" s="64" t="str">
        <f t="shared" si="21"/>
        <v>لم ترصد</v>
      </c>
    </row>
    <row r="699" spans="1:4" x14ac:dyDescent="0.15">
      <c r="A699" s="67"/>
      <c r="B699" s="65"/>
      <c r="C699" s="63">
        <f t="shared" si="20"/>
        <v>0</v>
      </c>
      <c r="D699" s="64" t="str">
        <f t="shared" si="21"/>
        <v>لم ترصد</v>
      </c>
    </row>
    <row r="700" spans="1:4" x14ac:dyDescent="0.15">
      <c r="A700" s="67"/>
      <c r="B700" s="65"/>
      <c r="C700" s="63">
        <f t="shared" si="20"/>
        <v>0</v>
      </c>
      <c r="D700" s="64" t="str">
        <f t="shared" si="21"/>
        <v>لم ترصد</v>
      </c>
    </row>
    <row r="701" spans="1:4" x14ac:dyDescent="0.15">
      <c r="A701" s="67"/>
      <c r="B701" s="65"/>
      <c r="C701" s="63">
        <f t="shared" si="20"/>
        <v>0</v>
      </c>
      <c r="D701" s="64" t="str">
        <f t="shared" si="21"/>
        <v>لم ترصد</v>
      </c>
    </row>
    <row r="702" spans="1:4" x14ac:dyDescent="0.15">
      <c r="A702" s="67"/>
      <c r="B702" s="65"/>
      <c r="C702" s="63">
        <f t="shared" si="20"/>
        <v>0</v>
      </c>
      <c r="D702" s="64" t="str">
        <f t="shared" si="21"/>
        <v>لم ترصد</v>
      </c>
    </row>
    <row r="703" spans="1:4" x14ac:dyDescent="0.15">
      <c r="A703" s="67"/>
      <c r="B703" s="65"/>
      <c r="C703" s="63">
        <f t="shared" si="20"/>
        <v>0</v>
      </c>
      <c r="D703" s="64" t="str">
        <f t="shared" si="21"/>
        <v>لم ترصد</v>
      </c>
    </row>
    <row r="704" spans="1:4" x14ac:dyDescent="0.15">
      <c r="A704" s="67"/>
      <c r="B704" s="65"/>
      <c r="C704" s="63">
        <f t="shared" si="20"/>
        <v>0</v>
      </c>
      <c r="D704" s="64" t="str">
        <f t="shared" si="21"/>
        <v>لم ترصد</v>
      </c>
    </row>
    <row r="705" spans="1:4" x14ac:dyDescent="0.15">
      <c r="A705" s="67"/>
      <c r="B705" s="65"/>
      <c r="C705" s="63">
        <f t="shared" si="20"/>
        <v>0</v>
      </c>
      <c r="D705" s="64" t="str">
        <f t="shared" si="21"/>
        <v>لم ترصد</v>
      </c>
    </row>
    <row r="706" spans="1:4" x14ac:dyDescent="0.15">
      <c r="A706" s="67"/>
      <c r="B706" s="65"/>
      <c r="C706" s="63">
        <f t="shared" si="20"/>
        <v>0</v>
      </c>
      <c r="D706" s="64" t="str">
        <f t="shared" si="21"/>
        <v>لم ترصد</v>
      </c>
    </row>
    <row r="707" spans="1:4" x14ac:dyDescent="0.15">
      <c r="A707" s="67"/>
      <c r="B707" s="65"/>
      <c r="C707" s="63">
        <f t="shared" si="20"/>
        <v>0</v>
      </c>
      <c r="D707" s="64" t="str">
        <f t="shared" si="21"/>
        <v>لم ترصد</v>
      </c>
    </row>
    <row r="708" spans="1:4" x14ac:dyDescent="0.15">
      <c r="A708" s="67"/>
      <c r="B708" s="65"/>
      <c r="C708" s="63">
        <f t="shared" si="20"/>
        <v>0</v>
      </c>
      <c r="D708" s="64" t="str">
        <f t="shared" si="21"/>
        <v>لم ترصد</v>
      </c>
    </row>
    <row r="709" spans="1:4" x14ac:dyDescent="0.15">
      <c r="A709" s="67"/>
      <c r="B709" s="65"/>
      <c r="C709" s="63">
        <f t="shared" si="20"/>
        <v>0</v>
      </c>
      <c r="D709" s="64" t="str">
        <f t="shared" si="21"/>
        <v>لم ترصد</v>
      </c>
    </row>
    <row r="710" spans="1:4" x14ac:dyDescent="0.15">
      <c r="A710" s="67"/>
      <c r="B710" s="65"/>
      <c r="C710" s="63">
        <f t="shared" si="20"/>
        <v>0</v>
      </c>
      <c r="D710" s="64" t="str">
        <f t="shared" si="21"/>
        <v>لم ترصد</v>
      </c>
    </row>
    <row r="711" spans="1:4" x14ac:dyDescent="0.15">
      <c r="A711" s="67"/>
      <c r="B711" s="65"/>
      <c r="C711" s="63">
        <f t="shared" si="20"/>
        <v>0</v>
      </c>
      <c r="D711" s="64" t="str">
        <f t="shared" si="21"/>
        <v>لم ترصد</v>
      </c>
    </row>
    <row r="712" spans="1:4" x14ac:dyDescent="0.15">
      <c r="A712" s="67"/>
      <c r="B712" s="65"/>
      <c r="C712" s="63">
        <f t="shared" si="20"/>
        <v>0</v>
      </c>
      <c r="D712" s="64" t="str">
        <f t="shared" si="21"/>
        <v>لم ترصد</v>
      </c>
    </row>
    <row r="713" spans="1:4" x14ac:dyDescent="0.15">
      <c r="A713" s="67"/>
      <c r="B713" s="65"/>
      <c r="C713" s="63">
        <f t="shared" ref="C713:C776" si="22">(B713/$B$10)</f>
        <v>0</v>
      </c>
      <c r="D713" s="64" t="str">
        <f t="shared" ref="D713:D776" si="23">IF(C713&gt;=90%,"ممتاز",IF(C713&gt;=80%,"جيدجداً",IF(C713&gt;=70%,"جيد",IF(C713&gt;=60%,"مقبول",IF(AND(C713&lt;=59%,C713&gt;0%),"ضعيف","لم ترصد")))))</f>
        <v>لم ترصد</v>
      </c>
    </row>
    <row r="714" spans="1:4" x14ac:dyDescent="0.15">
      <c r="A714" s="67"/>
      <c r="B714" s="65"/>
      <c r="C714" s="63">
        <f t="shared" si="22"/>
        <v>0</v>
      </c>
      <c r="D714" s="64" t="str">
        <f t="shared" si="23"/>
        <v>لم ترصد</v>
      </c>
    </row>
    <row r="715" spans="1:4" x14ac:dyDescent="0.15">
      <c r="A715" s="67"/>
      <c r="B715" s="65"/>
      <c r="C715" s="63">
        <f t="shared" si="22"/>
        <v>0</v>
      </c>
      <c r="D715" s="64" t="str">
        <f t="shared" si="23"/>
        <v>لم ترصد</v>
      </c>
    </row>
    <row r="716" spans="1:4" x14ac:dyDescent="0.15">
      <c r="A716" s="67"/>
      <c r="B716" s="65"/>
      <c r="C716" s="63">
        <f t="shared" si="22"/>
        <v>0</v>
      </c>
      <c r="D716" s="64" t="str">
        <f t="shared" si="23"/>
        <v>لم ترصد</v>
      </c>
    </row>
    <row r="717" spans="1:4" x14ac:dyDescent="0.15">
      <c r="A717" s="67"/>
      <c r="B717" s="65"/>
      <c r="C717" s="63">
        <f t="shared" si="22"/>
        <v>0</v>
      </c>
      <c r="D717" s="64" t="str">
        <f t="shared" si="23"/>
        <v>لم ترصد</v>
      </c>
    </row>
    <row r="718" spans="1:4" x14ac:dyDescent="0.15">
      <c r="A718" s="67"/>
      <c r="B718" s="65"/>
      <c r="C718" s="63">
        <f t="shared" si="22"/>
        <v>0</v>
      </c>
      <c r="D718" s="64" t="str">
        <f t="shared" si="23"/>
        <v>لم ترصد</v>
      </c>
    </row>
    <row r="719" spans="1:4" x14ac:dyDescent="0.15">
      <c r="A719" s="67"/>
      <c r="B719" s="65"/>
      <c r="C719" s="63">
        <f t="shared" si="22"/>
        <v>0</v>
      </c>
      <c r="D719" s="64" t="str">
        <f t="shared" si="23"/>
        <v>لم ترصد</v>
      </c>
    </row>
    <row r="720" spans="1:4" x14ac:dyDescent="0.15">
      <c r="A720" s="67"/>
      <c r="B720" s="65"/>
      <c r="C720" s="63">
        <f t="shared" si="22"/>
        <v>0</v>
      </c>
      <c r="D720" s="64" t="str">
        <f t="shared" si="23"/>
        <v>لم ترصد</v>
      </c>
    </row>
    <row r="721" spans="1:4" x14ac:dyDescent="0.15">
      <c r="A721" s="67"/>
      <c r="B721" s="65"/>
      <c r="C721" s="63">
        <f t="shared" si="22"/>
        <v>0</v>
      </c>
      <c r="D721" s="64" t="str">
        <f t="shared" si="23"/>
        <v>لم ترصد</v>
      </c>
    </row>
    <row r="722" spans="1:4" x14ac:dyDescent="0.15">
      <c r="A722" s="67"/>
      <c r="B722" s="65"/>
      <c r="C722" s="63">
        <f t="shared" si="22"/>
        <v>0</v>
      </c>
      <c r="D722" s="64" t="str">
        <f t="shared" si="23"/>
        <v>لم ترصد</v>
      </c>
    </row>
    <row r="723" spans="1:4" x14ac:dyDescent="0.15">
      <c r="A723" s="67"/>
      <c r="B723" s="65"/>
      <c r="C723" s="63">
        <f t="shared" si="22"/>
        <v>0</v>
      </c>
      <c r="D723" s="64" t="str">
        <f t="shared" si="23"/>
        <v>لم ترصد</v>
      </c>
    </row>
    <row r="724" spans="1:4" x14ac:dyDescent="0.15">
      <c r="A724" s="67"/>
      <c r="B724" s="65"/>
      <c r="C724" s="63">
        <f t="shared" si="22"/>
        <v>0</v>
      </c>
      <c r="D724" s="64" t="str">
        <f t="shared" si="23"/>
        <v>لم ترصد</v>
      </c>
    </row>
    <row r="725" spans="1:4" x14ac:dyDescent="0.15">
      <c r="A725" s="67"/>
      <c r="B725" s="65"/>
      <c r="C725" s="63">
        <f t="shared" si="22"/>
        <v>0</v>
      </c>
      <c r="D725" s="64" t="str">
        <f t="shared" si="23"/>
        <v>لم ترصد</v>
      </c>
    </row>
    <row r="726" spans="1:4" x14ac:dyDescent="0.15">
      <c r="A726" s="67"/>
      <c r="B726" s="65"/>
      <c r="C726" s="63">
        <f t="shared" si="22"/>
        <v>0</v>
      </c>
      <c r="D726" s="64" t="str">
        <f t="shared" si="23"/>
        <v>لم ترصد</v>
      </c>
    </row>
    <row r="727" spans="1:4" x14ac:dyDescent="0.15">
      <c r="A727" s="67"/>
      <c r="B727" s="65"/>
      <c r="C727" s="63">
        <f t="shared" si="22"/>
        <v>0</v>
      </c>
      <c r="D727" s="64" t="str">
        <f t="shared" si="23"/>
        <v>لم ترصد</v>
      </c>
    </row>
    <row r="728" spans="1:4" x14ac:dyDescent="0.15">
      <c r="A728" s="67"/>
      <c r="B728" s="65"/>
      <c r="C728" s="63">
        <f t="shared" si="22"/>
        <v>0</v>
      </c>
      <c r="D728" s="64" t="str">
        <f t="shared" si="23"/>
        <v>لم ترصد</v>
      </c>
    </row>
    <row r="729" spans="1:4" x14ac:dyDescent="0.15">
      <c r="A729" s="67"/>
      <c r="B729" s="65"/>
      <c r="C729" s="63">
        <f t="shared" si="22"/>
        <v>0</v>
      </c>
      <c r="D729" s="64" t="str">
        <f t="shared" si="23"/>
        <v>لم ترصد</v>
      </c>
    </row>
    <row r="730" spans="1:4" x14ac:dyDescent="0.15">
      <c r="A730" s="67"/>
      <c r="B730" s="65"/>
      <c r="C730" s="63">
        <f t="shared" si="22"/>
        <v>0</v>
      </c>
      <c r="D730" s="64" t="str">
        <f t="shared" si="23"/>
        <v>لم ترصد</v>
      </c>
    </row>
    <row r="731" spans="1:4" x14ac:dyDescent="0.15">
      <c r="A731" s="67"/>
      <c r="B731" s="65"/>
      <c r="C731" s="63">
        <f t="shared" si="22"/>
        <v>0</v>
      </c>
      <c r="D731" s="64" t="str">
        <f t="shared" si="23"/>
        <v>لم ترصد</v>
      </c>
    </row>
    <row r="732" spans="1:4" x14ac:dyDescent="0.15">
      <c r="A732" s="67"/>
      <c r="B732" s="65"/>
      <c r="C732" s="63">
        <f t="shared" si="22"/>
        <v>0</v>
      </c>
      <c r="D732" s="64" t="str">
        <f t="shared" si="23"/>
        <v>لم ترصد</v>
      </c>
    </row>
    <row r="733" spans="1:4" x14ac:dyDescent="0.15">
      <c r="A733" s="67"/>
      <c r="B733" s="65"/>
      <c r="C733" s="63">
        <f t="shared" si="22"/>
        <v>0</v>
      </c>
      <c r="D733" s="64" t="str">
        <f t="shared" si="23"/>
        <v>لم ترصد</v>
      </c>
    </row>
    <row r="734" spans="1:4" x14ac:dyDescent="0.15">
      <c r="A734" s="67"/>
      <c r="B734" s="65"/>
      <c r="C734" s="63">
        <f t="shared" si="22"/>
        <v>0</v>
      </c>
      <c r="D734" s="64" t="str">
        <f t="shared" si="23"/>
        <v>لم ترصد</v>
      </c>
    </row>
    <row r="735" spans="1:4" x14ac:dyDescent="0.15">
      <c r="A735" s="67"/>
      <c r="B735" s="65"/>
      <c r="C735" s="63">
        <f t="shared" si="22"/>
        <v>0</v>
      </c>
      <c r="D735" s="64" t="str">
        <f t="shared" si="23"/>
        <v>لم ترصد</v>
      </c>
    </row>
    <row r="736" spans="1:4" x14ac:dyDescent="0.15">
      <c r="A736" s="67"/>
      <c r="B736" s="65"/>
      <c r="C736" s="63">
        <f t="shared" si="22"/>
        <v>0</v>
      </c>
      <c r="D736" s="64" t="str">
        <f t="shared" si="23"/>
        <v>لم ترصد</v>
      </c>
    </row>
    <row r="737" spans="1:4" x14ac:dyDescent="0.15">
      <c r="A737" s="67"/>
      <c r="B737" s="65"/>
      <c r="C737" s="63">
        <f t="shared" si="22"/>
        <v>0</v>
      </c>
      <c r="D737" s="64" t="str">
        <f t="shared" si="23"/>
        <v>لم ترصد</v>
      </c>
    </row>
    <row r="738" spans="1:4" x14ac:dyDescent="0.15">
      <c r="A738" s="67"/>
      <c r="B738" s="65"/>
      <c r="C738" s="63">
        <f t="shared" si="22"/>
        <v>0</v>
      </c>
      <c r="D738" s="64" t="str">
        <f t="shared" si="23"/>
        <v>لم ترصد</v>
      </c>
    </row>
    <row r="739" spans="1:4" x14ac:dyDescent="0.15">
      <c r="A739" s="67"/>
      <c r="B739" s="65"/>
      <c r="C739" s="63">
        <f t="shared" si="22"/>
        <v>0</v>
      </c>
      <c r="D739" s="64" t="str">
        <f t="shared" si="23"/>
        <v>لم ترصد</v>
      </c>
    </row>
    <row r="740" spans="1:4" x14ac:dyDescent="0.15">
      <c r="A740" s="67"/>
      <c r="B740" s="65"/>
      <c r="C740" s="63">
        <f t="shared" si="22"/>
        <v>0</v>
      </c>
      <c r="D740" s="64" t="str">
        <f t="shared" si="23"/>
        <v>لم ترصد</v>
      </c>
    </row>
    <row r="741" spans="1:4" x14ac:dyDescent="0.15">
      <c r="A741" s="67"/>
      <c r="B741" s="65"/>
      <c r="C741" s="63">
        <f t="shared" si="22"/>
        <v>0</v>
      </c>
      <c r="D741" s="64" t="str">
        <f t="shared" si="23"/>
        <v>لم ترصد</v>
      </c>
    </row>
    <row r="742" spans="1:4" x14ac:dyDescent="0.15">
      <c r="A742" s="67"/>
      <c r="B742" s="65"/>
      <c r="C742" s="63">
        <f t="shared" si="22"/>
        <v>0</v>
      </c>
      <c r="D742" s="64" t="str">
        <f t="shared" si="23"/>
        <v>لم ترصد</v>
      </c>
    </row>
    <row r="743" spans="1:4" x14ac:dyDescent="0.15">
      <c r="A743" s="67"/>
      <c r="B743" s="65"/>
      <c r="C743" s="63">
        <f t="shared" si="22"/>
        <v>0</v>
      </c>
      <c r="D743" s="64" t="str">
        <f t="shared" si="23"/>
        <v>لم ترصد</v>
      </c>
    </row>
    <row r="744" spans="1:4" x14ac:dyDescent="0.15">
      <c r="A744" s="67"/>
      <c r="B744" s="65"/>
      <c r="C744" s="63">
        <f t="shared" si="22"/>
        <v>0</v>
      </c>
      <c r="D744" s="64" t="str">
        <f t="shared" si="23"/>
        <v>لم ترصد</v>
      </c>
    </row>
    <row r="745" spans="1:4" x14ac:dyDescent="0.15">
      <c r="A745" s="67"/>
      <c r="B745" s="65"/>
      <c r="C745" s="63">
        <f t="shared" si="22"/>
        <v>0</v>
      </c>
      <c r="D745" s="64" t="str">
        <f t="shared" si="23"/>
        <v>لم ترصد</v>
      </c>
    </row>
    <row r="746" spans="1:4" x14ac:dyDescent="0.15">
      <c r="A746" s="67"/>
      <c r="B746" s="65"/>
      <c r="C746" s="63">
        <f t="shared" si="22"/>
        <v>0</v>
      </c>
      <c r="D746" s="64" t="str">
        <f t="shared" si="23"/>
        <v>لم ترصد</v>
      </c>
    </row>
    <row r="747" spans="1:4" x14ac:dyDescent="0.15">
      <c r="A747" s="67"/>
      <c r="B747" s="65"/>
      <c r="C747" s="63">
        <f t="shared" si="22"/>
        <v>0</v>
      </c>
      <c r="D747" s="64" t="str">
        <f t="shared" si="23"/>
        <v>لم ترصد</v>
      </c>
    </row>
    <row r="748" spans="1:4" x14ac:dyDescent="0.15">
      <c r="A748" s="67"/>
      <c r="B748" s="65"/>
      <c r="C748" s="63">
        <f t="shared" si="22"/>
        <v>0</v>
      </c>
      <c r="D748" s="64" t="str">
        <f t="shared" si="23"/>
        <v>لم ترصد</v>
      </c>
    </row>
    <row r="749" spans="1:4" x14ac:dyDescent="0.15">
      <c r="A749" s="67"/>
      <c r="B749" s="65"/>
      <c r="C749" s="63">
        <f t="shared" si="22"/>
        <v>0</v>
      </c>
      <c r="D749" s="64" t="str">
        <f t="shared" si="23"/>
        <v>لم ترصد</v>
      </c>
    </row>
    <row r="750" spans="1:4" x14ac:dyDescent="0.15">
      <c r="A750" s="67"/>
      <c r="B750" s="65"/>
      <c r="C750" s="63">
        <f t="shared" si="22"/>
        <v>0</v>
      </c>
      <c r="D750" s="64" t="str">
        <f t="shared" si="23"/>
        <v>لم ترصد</v>
      </c>
    </row>
    <row r="751" spans="1:4" x14ac:dyDescent="0.15">
      <c r="A751" s="67"/>
      <c r="B751" s="65"/>
      <c r="C751" s="63">
        <f t="shared" si="22"/>
        <v>0</v>
      </c>
      <c r="D751" s="64" t="str">
        <f t="shared" si="23"/>
        <v>لم ترصد</v>
      </c>
    </row>
    <row r="752" spans="1:4" x14ac:dyDescent="0.15">
      <c r="A752" s="67"/>
      <c r="B752" s="65"/>
      <c r="C752" s="63">
        <f t="shared" si="22"/>
        <v>0</v>
      </c>
      <c r="D752" s="64" t="str">
        <f t="shared" si="23"/>
        <v>لم ترصد</v>
      </c>
    </row>
    <row r="753" spans="1:4" x14ac:dyDescent="0.15">
      <c r="A753" s="67"/>
      <c r="B753" s="65"/>
      <c r="C753" s="63">
        <f t="shared" si="22"/>
        <v>0</v>
      </c>
      <c r="D753" s="64" t="str">
        <f t="shared" si="23"/>
        <v>لم ترصد</v>
      </c>
    </row>
    <row r="754" spans="1:4" x14ac:dyDescent="0.15">
      <c r="A754" s="67"/>
      <c r="B754" s="65"/>
      <c r="C754" s="63">
        <f t="shared" si="22"/>
        <v>0</v>
      </c>
      <c r="D754" s="64" t="str">
        <f t="shared" si="23"/>
        <v>لم ترصد</v>
      </c>
    </row>
    <row r="755" spans="1:4" x14ac:dyDescent="0.15">
      <c r="A755" s="67"/>
      <c r="B755" s="65"/>
      <c r="C755" s="63">
        <f t="shared" si="22"/>
        <v>0</v>
      </c>
      <c r="D755" s="64" t="str">
        <f t="shared" si="23"/>
        <v>لم ترصد</v>
      </c>
    </row>
    <row r="756" spans="1:4" x14ac:dyDescent="0.15">
      <c r="A756" s="67"/>
      <c r="B756" s="65"/>
      <c r="C756" s="63">
        <f t="shared" si="22"/>
        <v>0</v>
      </c>
      <c r="D756" s="64" t="str">
        <f t="shared" si="23"/>
        <v>لم ترصد</v>
      </c>
    </row>
    <row r="757" spans="1:4" x14ac:dyDescent="0.15">
      <c r="A757" s="67"/>
      <c r="B757" s="65"/>
      <c r="C757" s="63">
        <f t="shared" si="22"/>
        <v>0</v>
      </c>
      <c r="D757" s="64" t="str">
        <f t="shared" si="23"/>
        <v>لم ترصد</v>
      </c>
    </row>
    <row r="758" spans="1:4" x14ac:dyDescent="0.15">
      <c r="A758" s="67"/>
      <c r="B758" s="65"/>
      <c r="C758" s="63">
        <f t="shared" si="22"/>
        <v>0</v>
      </c>
      <c r="D758" s="64" t="str">
        <f t="shared" si="23"/>
        <v>لم ترصد</v>
      </c>
    </row>
    <row r="759" spans="1:4" x14ac:dyDescent="0.15">
      <c r="A759" s="67"/>
      <c r="B759" s="65"/>
      <c r="C759" s="63">
        <f t="shared" si="22"/>
        <v>0</v>
      </c>
      <c r="D759" s="64" t="str">
        <f t="shared" si="23"/>
        <v>لم ترصد</v>
      </c>
    </row>
    <row r="760" spans="1:4" x14ac:dyDescent="0.15">
      <c r="A760" s="67"/>
      <c r="B760" s="65"/>
      <c r="C760" s="63">
        <f t="shared" si="22"/>
        <v>0</v>
      </c>
      <c r="D760" s="64" t="str">
        <f t="shared" si="23"/>
        <v>لم ترصد</v>
      </c>
    </row>
    <row r="761" spans="1:4" x14ac:dyDescent="0.15">
      <c r="A761" s="67"/>
      <c r="B761" s="65"/>
      <c r="C761" s="63">
        <f t="shared" si="22"/>
        <v>0</v>
      </c>
      <c r="D761" s="64" t="str">
        <f t="shared" si="23"/>
        <v>لم ترصد</v>
      </c>
    </row>
    <row r="762" spans="1:4" x14ac:dyDescent="0.15">
      <c r="A762" s="67"/>
      <c r="B762" s="65"/>
      <c r="C762" s="63">
        <f t="shared" si="22"/>
        <v>0</v>
      </c>
      <c r="D762" s="64" t="str">
        <f t="shared" si="23"/>
        <v>لم ترصد</v>
      </c>
    </row>
    <row r="763" spans="1:4" x14ac:dyDescent="0.15">
      <c r="A763" s="67"/>
      <c r="B763" s="65"/>
      <c r="C763" s="63">
        <f t="shared" si="22"/>
        <v>0</v>
      </c>
      <c r="D763" s="64" t="str">
        <f t="shared" si="23"/>
        <v>لم ترصد</v>
      </c>
    </row>
    <row r="764" spans="1:4" x14ac:dyDescent="0.15">
      <c r="A764" s="67"/>
      <c r="B764" s="65"/>
      <c r="C764" s="63">
        <f t="shared" si="22"/>
        <v>0</v>
      </c>
      <c r="D764" s="64" t="str">
        <f t="shared" si="23"/>
        <v>لم ترصد</v>
      </c>
    </row>
    <row r="765" spans="1:4" x14ac:dyDescent="0.15">
      <c r="A765" s="67"/>
      <c r="B765" s="65"/>
      <c r="C765" s="63">
        <f t="shared" si="22"/>
        <v>0</v>
      </c>
      <c r="D765" s="64" t="str">
        <f t="shared" si="23"/>
        <v>لم ترصد</v>
      </c>
    </row>
    <row r="766" spans="1:4" x14ac:dyDescent="0.15">
      <c r="A766" s="67"/>
      <c r="B766" s="65"/>
      <c r="C766" s="63">
        <f t="shared" si="22"/>
        <v>0</v>
      </c>
      <c r="D766" s="64" t="str">
        <f t="shared" si="23"/>
        <v>لم ترصد</v>
      </c>
    </row>
    <row r="767" spans="1:4" x14ac:dyDescent="0.15">
      <c r="A767" s="67"/>
      <c r="B767" s="65"/>
      <c r="C767" s="63">
        <f t="shared" si="22"/>
        <v>0</v>
      </c>
      <c r="D767" s="64" t="str">
        <f t="shared" si="23"/>
        <v>لم ترصد</v>
      </c>
    </row>
    <row r="768" spans="1:4" x14ac:dyDescent="0.15">
      <c r="A768" s="67"/>
      <c r="B768" s="65"/>
      <c r="C768" s="63">
        <f t="shared" si="22"/>
        <v>0</v>
      </c>
      <c r="D768" s="64" t="str">
        <f t="shared" si="23"/>
        <v>لم ترصد</v>
      </c>
    </row>
    <row r="769" spans="1:4" x14ac:dyDescent="0.15">
      <c r="A769" s="67"/>
      <c r="B769" s="65"/>
      <c r="C769" s="63">
        <f t="shared" si="22"/>
        <v>0</v>
      </c>
      <c r="D769" s="64" t="str">
        <f t="shared" si="23"/>
        <v>لم ترصد</v>
      </c>
    </row>
    <row r="770" spans="1:4" x14ac:dyDescent="0.15">
      <c r="A770" s="67"/>
      <c r="B770" s="65"/>
      <c r="C770" s="63">
        <f t="shared" si="22"/>
        <v>0</v>
      </c>
      <c r="D770" s="64" t="str">
        <f t="shared" si="23"/>
        <v>لم ترصد</v>
      </c>
    </row>
    <row r="771" spans="1:4" x14ac:dyDescent="0.15">
      <c r="A771" s="67"/>
      <c r="B771" s="65"/>
      <c r="C771" s="63">
        <f t="shared" si="22"/>
        <v>0</v>
      </c>
      <c r="D771" s="64" t="str">
        <f t="shared" si="23"/>
        <v>لم ترصد</v>
      </c>
    </row>
    <row r="772" spans="1:4" x14ac:dyDescent="0.15">
      <c r="A772" s="67"/>
      <c r="B772" s="65"/>
      <c r="C772" s="63">
        <f t="shared" si="22"/>
        <v>0</v>
      </c>
      <c r="D772" s="64" t="str">
        <f t="shared" si="23"/>
        <v>لم ترصد</v>
      </c>
    </row>
    <row r="773" spans="1:4" x14ac:dyDescent="0.15">
      <c r="A773" s="67"/>
      <c r="B773" s="65"/>
      <c r="C773" s="63">
        <f t="shared" si="22"/>
        <v>0</v>
      </c>
      <c r="D773" s="64" t="str">
        <f t="shared" si="23"/>
        <v>لم ترصد</v>
      </c>
    </row>
    <row r="774" spans="1:4" x14ac:dyDescent="0.15">
      <c r="A774" s="67"/>
      <c r="B774" s="65"/>
      <c r="C774" s="63">
        <f t="shared" si="22"/>
        <v>0</v>
      </c>
      <c r="D774" s="64" t="str">
        <f t="shared" si="23"/>
        <v>لم ترصد</v>
      </c>
    </row>
    <row r="775" spans="1:4" x14ac:dyDescent="0.15">
      <c r="A775" s="67"/>
      <c r="B775" s="65"/>
      <c r="C775" s="63">
        <f t="shared" si="22"/>
        <v>0</v>
      </c>
      <c r="D775" s="64" t="str">
        <f t="shared" si="23"/>
        <v>لم ترصد</v>
      </c>
    </row>
    <row r="776" spans="1:4" x14ac:dyDescent="0.15">
      <c r="A776" s="67"/>
      <c r="B776" s="65"/>
      <c r="C776" s="63">
        <f t="shared" si="22"/>
        <v>0</v>
      </c>
      <c r="D776" s="64" t="str">
        <f t="shared" si="23"/>
        <v>لم ترصد</v>
      </c>
    </row>
    <row r="777" spans="1:4" x14ac:dyDescent="0.15">
      <c r="A777" s="67"/>
      <c r="B777" s="65"/>
      <c r="C777" s="63">
        <f t="shared" ref="C777:C807" si="24">(B777/$B$10)</f>
        <v>0</v>
      </c>
      <c r="D777" s="64" t="str">
        <f t="shared" ref="D777:D807" si="25">IF(C777&gt;=90%,"ممتاز",IF(C777&gt;=80%,"جيدجداً",IF(C777&gt;=70%,"جيد",IF(C777&gt;=60%,"مقبول",IF(AND(C777&lt;=59%,C777&gt;0%),"ضعيف","لم ترصد")))))</f>
        <v>لم ترصد</v>
      </c>
    </row>
    <row r="778" spans="1:4" x14ac:dyDescent="0.15">
      <c r="A778" s="67"/>
      <c r="B778" s="65"/>
      <c r="C778" s="63">
        <f t="shared" si="24"/>
        <v>0</v>
      </c>
      <c r="D778" s="64" t="str">
        <f t="shared" si="25"/>
        <v>لم ترصد</v>
      </c>
    </row>
    <row r="779" spans="1:4" x14ac:dyDescent="0.15">
      <c r="A779" s="67"/>
      <c r="B779" s="65"/>
      <c r="C779" s="63">
        <f t="shared" si="24"/>
        <v>0</v>
      </c>
      <c r="D779" s="64" t="str">
        <f t="shared" si="25"/>
        <v>لم ترصد</v>
      </c>
    </row>
    <row r="780" spans="1:4" x14ac:dyDescent="0.15">
      <c r="A780" s="67"/>
      <c r="B780" s="65"/>
      <c r="C780" s="63">
        <f t="shared" si="24"/>
        <v>0</v>
      </c>
      <c r="D780" s="64" t="str">
        <f t="shared" si="25"/>
        <v>لم ترصد</v>
      </c>
    </row>
    <row r="781" spans="1:4" x14ac:dyDescent="0.15">
      <c r="A781" s="67"/>
      <c r="B781" s="65"/>
      <c r="C781" s="63">
        <f t="shared" si="24"/>
        <v>0</v>
      </c>
      <c r="D781" s="64" t="str">
        <f t="shared" si="25"/>
        <v>لم ترصد</v>
      </c>
    </row>
    <row r="782" spans="1:4" x14ac:dyDescent="0.15">
      <c r="A782" s="67"/>
      <c r="B782" s="65"/>
      <c r="C782" s="63">
        <f t="shared" si="24"/>
        <v>0</v>
      </c>
      <c r="D782" s="64" t="str">
        <f t="shared" si="25"/>
        <v>لم ترصد</v>
      </c>
    </row>
    <row r="783" spans="1:4" x14ac:dyDescent="0.15">
      <c r="A783" s="67"/>
      <c r="B783" s="65"/>
      <c r="C783" s="63">
        <f t="shared" si="24"/>
        <v>0</v>
      </c>
      <c r="D783" s="64" t="str">
        <f t="shared" si="25"/>
        <v>لم ترصد</v>
      </c>
    </row>
    <row r="784" spans="1:4" x14ac:dyDescent="0.15">
      <c r="A784" s="67"/>
      <c r="B784" s="65"/>
      <c r="C784" s="63">
        <f t="shared" si="24"/>
        <v>0</v>
      </c>
      <c r="D784" s="64" t="str">
        <f t="shared" si="25"/>
        <v>لم ترصد</v>
      </c>
    </row>
    <row r="785" spans="1:4" x14ac:dyDescent="0.15">
      <c r="A785" s="67"/>
      <c r="B785" s="65"/>
      <c r="C785" s="63">
        <f t="shared" si="24"/>
        <v>0</v>
      </c>
      <c r="D785" s="64" t="str">
        <f t="shared" si="25"/>
        <v>لم ترصد</v>
      </c>
    </row>
    <row r="786" spans="1:4" x14ac:dyDescent="0.15">
      <c r="A786" s="67"/>
      <c r="B786" s="65"/>
      <c r="C786" s="63">
        <f t="shared" si="24"/>
        <v>0</v>
      </c>
      <c r="D786" s="64" t="str">
        <f t="shared" si="25"/>
        <v>لم ترصد</v>
      </c>
    </row>
    <row r="787" spans="1:4" x14ac:dyDescent="0.15">
      <c r="A787" s="67"/>
      <c r="B787" s="65"/>
      <c r="C787" s="63">
        <f t="shared" si="24"/>
        <v>0</v>
      </c>
      <c r="D787" s="64" t="str">
        <f t="shared" si="25"/>
        <v>لم ترصد</v>
      </c>
    </row>
    <row r="788" spans="1:4" x14ac:dyDescent="0.15">
      <c r="A788" s="67"/>
      <c r="B788" s="65"/>
      <c r="C788" s="63">
        <f t="shared" si="24"/>
        <v>0</v>
      </c>
      <c r="D788" s="64" t="str">
        <f t="shared" si="25"/>
        <v>لم ترصد</v>
      </c>
    </row>
    <row r="789" spans="1:4" x14ac:dyDescent="0.15">
      <c r="A789" s="67"/>
      <c r="B789" s="65"/>
      <c r="C789" s="63">
        <f t="shared" si="24"/>
        <v>0</v>
      </c>
      <c r="D789" s="64" t="str">
        <f t="shared" si="25"/>
        <v>لم ترصد</v>
      </c>
    </row>
    <row r="790" spans="1:4" x14ac:dyDescent="0.15">
      <c r="A790" s="67"/>
      <c r="B790" s="65"/>
      <c r="C790" s="63">
        <f t="shared" si="24"/>
        <v>0</v>
      </c>
      <c r="D790" s="64" t="str">
        <f t="shared" si="25"/>
        <v>لم ترصد</v>
      </c>
    </row>
    <row r="791" spans="1:4" x14ac:dyDescent="0.15">
      <c r="A791" s="67"/>
      <c r="B791" s="65"/>
      <c r="C791" s="63">
        <f t="shared" si="24"/>
        <v>0</v>
      </c>
      <c r="D791" s="64" t="str">
        <f t="shared" si="25"/>
        <v>لم ترصد</v>
      </c>
    </row>
    <row r="792" spans="1:4" x14ac:dyDescent="0.15">
      <c r="A792" s="67"/>
      <c r="B792" s="65"/>
      <c r="C792" s="63">
        <f t="shared" si="24"/>
        <v>0</v>
      </c>
      <c r="D792" s="64" t="str">
        <f t="shared" si="25"/>
        <v>لم ترصد</v>
      </c>
    </row>
    <row r="793" spans="1:4" x14ac:dyDescent="0.15">
      <c r="A793" s="67"/>
      <c r="B793" s="65"/>
      <c r="C793" s="63">
        <f t="shared" si="24"/>
        <v>0</v>
      </c>
      <c r="D793" s="64" t="str">
        <f t="shared" si="25"/>
        <v>لم ترصد</v>
      </c>
    </row>
    <row r="794" spans="1:4" x14ac:dyDescent="0.15">
      <c r="A794" s="67"/>
      <c r="B794" s="65"/>
      <c r="C794" s="63">
        <f t="shared" si="24"/>
        <v>0</v>
      </c>
      <c r="D794" s="64" t="str">
        <f t="shared" si="25"/>
        <v>لم ترصد</v>
      </c>
    </row>
    <row r="795" spans="1:4" x14ac:dyDescent="0.15">
      <c r="A795" s="67"/>
      <c r="B795" s="65"/>
      <c r="C795" s="63">
        <f t="shared" si="24"/>
        <v>0</v>
      </c>
      <c r="D795" s="64" t="str">
        <f t="shared" si="25"/>
        <v>لم ترصد</v>
      </c>
    </row>
    <row r="796" spans="1:4" x14ac:dyDescent="0.15">
      <c r="A796" s="67"/>
      <c r="B796" s="65"/>
      <c r="C796" s="63">
        <f t="shared" si="24"/>
        <v>0</v>
      </c>
      <c r="D796" s="64" t="str">
        <f t="shared" si="25"/>
        <v>لم ترصد</v>
      </c>
    </row>
    <row r="797" spans="1:4" x14ac:dyDescent="0.15">
      <c r="A797" s="67"/>
      <c r="B797" s="65"/>
      <c r="C797" s="63">
        <f t="shared" si="24"/>
        <v>0</v>
      </c>
      <c r="D797" s="64" t="str">
        <f t="shared" si="25"/>
        <v>لم ترصد</v>
      </c>
    </row>
    <row r="798" spans="1:4" x14ac:dyDescent="0.15">
      <c r="A798" s="67"/>
      <c r="B798" s="65"/>
      <c r="C798" s="63">
        <f t="shared" si="24"/>
        <v>0</v>
      </c>
      <c r="D798" s="64" t="str">
        <f t="shared" si="25"/>
        <v>لم ترصد</v>
      </c>
    </row>
    <row r="799" spans="1:4" x14ac:dyDescent="0.15">
      <c r="A799" s="67"/>
      <c r="B799" s="65"/>
      <c r="C799" s="63">
        <f t="shared" si="24"/>
        <v>0</v>
      </c>
      <c r="D799" s="64" t="str">
        <f t="shared" si="25"/>
        <v>لم ترصد</v>
      </c>
    </row>
    <row r="800" spans="1:4" x14ac:dyDescent="0.15">
      <c r="A800" s="67"/>
      <c r="B800" s="65"/>
      <c r="C800" s="63">
        <f t="shared" si="24"/>
        <v>0</v>
      </c>
      <c r="D800" s="64" t="str">
        <f t="shared" si="25"/>
        <v>لم ترصد</v>
      </c>
    </row>
    <row r="801" spans="1:4" x14ac:dyDescent="0.15">
      <c r="A801" s="67"/>
      <c r="B801" s="65"/>
      <c r="C801" s="63">
        <f t="shared" si="24"/>
        <v>0</v>
      </c>
      <c r="D801" s="64" t="str">
        <f t="shared" si="25"/>
        <v>لم ترصد</v>
      </c>
    </row>
    <row r="802" spans="1:4" x14ac:dyDescent="0.15">
      <c r="A802" s="67"/>
      <c r="B802" s="65"/>
      <c r="C802" s="63">
        <f t="shared" si="24"/>
        <v>0</v>
      </c>
      <c r="D802" s="64" t="str">
        <f t="shared" si="25"/>
        <v>لم ترصد</v>
      </c>
    </row>
    <row r="803" spans="1:4" x14ac:dyDescent="0.15">
      <c r="A803" s="67"/>
      <c r="B803" s="65"/>
      <c r="C803" s="63">
        <f t="shared" si="24"/>
        <v>0</v>
      </c>
      <c r="D803" s="64" t="str">
        <f t="shared" si="25"/>
        <v>لم ترصد</v>
      </c>
    </row>
    <row r="804" spans="1:4" x14ac:dyDescent="0.15">
      <c r="A804" s="67"/>
      <c r="B804" s="65"/>
      <c r="C804" s="63">
        <f t="shared" si="24"/>
        <v>0</v>
      </c>
      <c r="D804" s="64" t="str">
        <f t="shared" si="25"/>
        <v>لم ترصد</v>
      </c>
    </row>
    <row r="805" spans="1:4" x14ac:dyDescent="0.15">
      <c r="A805" s="67"/>
      <c r="B805" s="65"/>
      <c r="C805" s="63">
        <f t="shared" si="24"/>
        <v>0</v>
      </c>
      <c r="D805" s="64" t="str">
        <f t="shared" si="25"/>
        <v>لم ترصد</v>
      </c>
    </row>
    <row r="806" spans="1:4" x14ac:dyDescent="0.15">
      <c r="A806" s="67"/>
      <c r="B806" s="65"/>
      <c r="C806" s="63">
        <f t="shared" si="24"/>
        <v>0</v>
      </c>
      <c r="D806" s="64" t="str">
        <f t="shared" si="25"/>
        <v>لم ترصد</v>
      </c>
    </row>
    <row r="807" spans="1:4" x14ac:dyDescent="0.15">
      <c r="A807" s="67"/>
      <c r="B807" s="65"/>
      <c r="C807" s="63">
        <f t="shared" si="24"/>
        <v>0</v>
      </c>
      <c r="D807" s="64" t="str">
        <f t="shared" si="25"/>
        <v>لم ترصد</v>
      </c>
    </row>
    <row r="808" spans="1:4" x14ac:dyDescent="0.15">
      <c r="C808" s="69"/>
    </row>
  </sheetData>
  <protectedRanges>
    <protectedRange algorithmName="SHA-512" hashValue="YlZvSCl9aZM/uIxcp9hBGkLWrYTc8v7GrrzLHbzX21d/H7CcaTCyBJ0hsCYzTbfVDk/hx0gSLM2efowVq4mcaw==" saltValue="/T5HxmE3ScpbQzBWm9zTeA==" spinCount="100000" sqref="J3:M5" name="نطاق1"/>
  </protectedRanges>
  <mergeCells count="12">
    <mergeCell ref="G18:L18"/>
    <mergeCell ref="J5:M5"/>
    <mergeCell ref="A5:D5"/>
    <mergeCell ref="B12:E12"/>
    <mergeCell ref="B3:E3"/>
    <mergeCell ref="C10:E10"/>
    <mergeCell ref="F18:F20"/>
    <mergeCell ref="A1:F1"/>
    <mergeCell ref="A2:E2"/>
    <mergeCell ref="J3:M3"/>
    <mergeCell ref="J4:M4"/>
    <mergeCell ref="B4:E4"/>
  </mergeCells>
  <phoneticPr fontId="36" type="noConversion"/>
  <dataValidations xWindow="439" yWindow="422" count="1">
    <dataValidation showDropDown="1" showInputMessage="1" showErrorMessage="1" errorTitle="ملاحظة" error="الرجاء اختيار دجرة الاختبار من القائمة !" sqref="C10" xr:uid="{177CD806-CEA1-4B48-AFD4-8F0543AA970C}"/>
  </dataValidations>
  <printOptions gridLines="1"/>
  <pageMargins left="0.7" right="0.7" top="0.75" bottom="0.75" header="0.3" footer="0.3"/>
  <pageSetup paperSize="9" orientation="portrait" r:id="rId1"/>
  <ignoredErrors>
    <ignoredError sqref="X13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439" yWindow="422" count="8">
        <x14:dataValidation type="list" allowBlank="1" showInputMessage="1" showErrorMessage="1" errorTitle="ملاحظة :" error="الرجاء اختيار احد المراحل من القائمة !" xr:uid="{A4A33992-63D6-4062-9CAA-EB72142D4D43}">
          <x14:formula1>
            <xm:f>'بيانات القوائم المنسدلة'!$A$2:$A$4</xm:f>
          </x14:formula1>
          <xm:sqref>B6:C6</xm:sqref>
        </x14:dataValidation>
        <x14:dataValidation type="list" allowBlank="1" showInputMessage="1" showErrorMessage="1" errorTitle="ملاحظة :" error="الرجاء اختيار الفصل الدراسي من القائمة" xr:uid="{D45D6AD9-A4DA-4215-B5C2-CF6353BFE29B}">
          <x14:formula1>
            <xm:f>'بيانات القوائم المنسدلة'!$B$2:$B$4</xm:f>
          </x14:formula1>
          <xm:sqref>B7:C7</xm:sqref>
        </x14:dataValidation>
        <x14:dataValidation type="list" allowBlank="1" showInputMessage="1" showErrorMessage="1" errorTitle="ملاحظة" error="عليك اختيار نوع الاختبار من القائمة" xr:uid="{EB846AFC-8E24-4602-9DEE-39A80AD0D71E}">
          <x14:formula1>
            <xm:f>'بيانات القوائم المنسدلة'!$C$2:$C$6</xm:f>
          </x14:formula1>
          <xm:sqref>B9:C9</xm:sqref>
        </x14:dataValidation>
        <x14:dataValidation type="list" showInputMessage="1" showErrorMessage="1" errorTitle="ملاحظة" error="الرجاء اختيار دجرة الاختبار من القائمة !" xr:uid="{DFDCAF20-C4C7-4C95-AE7C-846D23F34DAB}">
          <x14:formula1>
            <xm:f>'بيانات القوائم المنسدلة'!$A$10:$A$17</xm:f>
          </x14:formula1>
          <xm:sqref>B10</xm:sqref>
        </x14:dataValidation>
        <x14:dataValidation type="list" allowBlank="1" showInputMessage="1" showErrorMessage="1" errorTitle="ملاحظة" error="الرجاء اختيار الصف الدراسي" xr:uid="{08F16013-B505-4CAC-9F51-60CC9DC2DB7E}">
          <x14:formula1>
            <xm:f>'بيانات القوائم المنسدلة'!$B$10:$B$21</xm:f>
          </x14:formula1>
          <xm:sqref>B11:C11</xm:sqref>
        </x14:dataValidation>
        <x14:dataValidation type="list" showInputMessage="1" xr:uid="{DFCF4AC2-6219-4A00-BE66-293ACD230075}">
          <x14:formula1>
            <xm:f>'بيانات القوائم المنسدلة'!$C$10:$C$22</xm:f>
          </x14:formula1>
          <xm:sqref>B13:C14</xm:sqref>
        </x14:dataValidation>
        <x14:dataValidation type="list" showInputMessage="1" showErrorMessage="1" errorTitle="ملاحظة :" error="الرجاء اختيار العام الدراسي من القائمة" xr:uid="{76C39F3F-42A5-4B8F-B8E2-9AF992EC68B3}">
          <x14:formula1>
            <xm:f>'بيانات القوائم المنسدلة'!$D$10:$D$15</xm:f>
          </x14:formula1>
          <xm:sqref>C8</xm:sqref>
        </x14:dataValidation>
        <x14:dataValidation type="list" showInputMessage="1" showErrorMessage="1" errorTitle="ملاحظة :" error="الرجاء اختيار العام الدراسي من القائمة" xr:uid="{4DDE5A40-A4BA-4932-8880-481E4D57B102}">
          <x14:formula1>
            <xm:f>'بيانات القوائم المنسدلة'!$D$10:$D$40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A355-64C3-41CE-BA26-61B281DC16A9}">
  <sheetPr codeName="ورقة2"/>
  <dimension ref="A1:G25"/>
  <sheetViews>
    <sheetView rightToLeft="1" workbookViewId="0">
      <selection activeCell="G13" sqref="G13"/>
    </sheetView>
  </sheetViews>
  <sheetFormatPr defaultRowHeight="13.5" x14ac:dyDescent="0.15"/>
  <cols>
    <col min="1" max="1" width="22.1875" customWidth="1"/>
    <col min="2" max="2" width="19" customWidth="1"/>
    <col min="3" max="3" width="15.69140625" customWidth="1"/>
    <col min="4" max="4" width="11.5234375" customWidth="1"/>
  </cols>
  <sheetData>
    <row r="1" spans="1:7" x14ac:dyDescent="0.15">
      <c r="A1" s="12" t="s">
        <v>79</v>
      </c>
      <c r="B1" s="12" t="s">
        <v>51</v>
      </c>
      <c r="C1" s="12" t="s">
        <v>4</v>
      </c>
    </row>
    <row r="2" spans="1:7" x14ac:dyDescent="0.15">
      <c r="A2" t="s">
        <v>57</v>
      </c>
      <c r="B2" t="s">
        <v>75</v>
      </c>
      <c r="C2" t="s">
        <v>5</v>
      </c>
    </row>
    <row r="3" spans="1:7" x14ac:dyDescent="0.15">
      <c r="A3" t="s">
        <v>58</v>
      </c>
      <c r="B3" t="s">
        <v>76</v>
      </c>
      <c r="C3" t="s">
        <v>6</v>
      </c>
    </row>
    <row r="4" spans="1:7" x14ac:dyDescent="0.15">
      <c r="A4" t="s">
        <v>59</v>
      </c>
      <c r="B4" t="s">
        <v>77</v>
      </c>
      <c r="C4" t="s">
        <v>7</v>
      </c>
    </row>
    <row r="5" spans="1:7" x14ac:dyDescent="0.15">
      <c r="C5" t="s">
        <v>8</v>
      </c>
    </row>
    <row r="6" spans="1:7" x14ac:dyDescent="0.15">
      <c r="C6" t="s">
        <v>9</v>
      </c>
    </row>
    <row r="9" spans="1:7" x14ac:dyDescent="0.15">
      <c r="A9" s="12" t="s">
        <v>11</v>
      </c>
      <c r="B9" s="12" t="s">
        <v>12</v>
      </c>
      <c r="C9" s="12" t="s">
        <v>28</v>
      </c>
      <c r="D9" s="12" t="s">
        <v>43</v>
      </c>
    </row>
    <row r="10" spans="1:7" x14ac:dyDescent="0.15">
      <c r="A10">
        <v>5</v>
      </c>
      <c r="B10" t="s">
        <v>13</v>
      </c>
      <c r="C10" t="s">
        <v>29</v>
      </c>
      <c r="D10" s="5" t="s">
        <v>45</v>
      </c>
      <c r="F10" t="s">
        <v>127</v>
      </c>
      <c r="G10" t="s">
        <v>127</v>
      </c>
    </row>
    <row r="11" spans="1:7" x14ac:dyDescent="0.15">
      <c r="A11">
        <v>10</v>
      </c>
      <c r="B11" t="s">
        <v>14</v>
      </c>
      <c r="C11" t="s">
        <v>30</v>
      </c>
      <c r="D11" s="5" t="s">
        <v>46</v>
      </c>
      <c r="F11" t="s">
        <v>128</v>
      </c>
      <c r="G11" t="s">
        <v>129</v>
      </c>
    </row>
    <row r="12" spans="1:7" x14ac:dyDescent="0.15">
      <c r="A12">
        <v>15</v>
      </c>
      <c r="B12" t="s">
        <v>15</v>
      </c>
      <c r="C12" t="s">
        <v>31</v>
      </c>
      <c r="D12" s="5" t="s">
        <v>47</v>
      </c>
      <c r="F12" t="s">
        <v>130</v>
      </c>
      <c r="G12" t="s">
        <v>130</v>
      </c>
    </row>
    <row r="13" spans="1:7" x14ac:dyDescent="0.15">
      <c r="A13">
        <v>20</v>
      </c>
      <c r="B13" t="s">
        <v>16</v>
      </c>
      <c r="C13" t="s">
        <v>32</v>
      </c>
      <c r="D13" s="5" t="s">
        <v>48</v>
      </c>
    </row>
    <row r="14" spans="1:7" x14ac:dyDescent="0.15">
      <c r="A14">
        <v>40</v>
      </c>
      <c r="B14" t="s">
        <v>17</v>
      </c>
      <c r="C14" t="s">
        <v>33</v>
      </c>
      <c r="D14" s="5" t="s">
        <v>49</v>
      </c>
    </row>
    <row r="15" spans="1:7" x14ac:dyDescent="0.15">
      <c r="A15">
        <v>50</v>
      </c>
      <c r="B15" t="s">
        <v>18</v>
      </c>
      <c r="C15" t="s">
        <v>34</v>
      </c>
      <c r="D15" s="5" t="s">
        <v>50</v>
      </c>
    </row>
    <row r="16" spans="1:7" x14ac:dyDescent="0.15">
      <c r="A16">
        <v>60</v>
      </c>
      <c r="B16" t="s">
        <v>19</v>
      </c>
      <c r="C16" t="s">
        <v>35</v>
      </c>
      <c r="D16" s="5" t="s">
        <v>111</v>
      </c>
    </row>
    <row r="17" spans="1:4" x14ac:dyDescent="0.15">
      <c r="A17">
        <v>100</v>
      </c>
      <c r="B17" t="s">
        <v>20</v>
      </c>
      <c r="C17" t="s">
        <v>36</v>
      </c>
      <c r="D17" s="5" t="s">
        <v>112</v>
      </c>
    </row>
    <row r="18" spans="1:4" x14ac:dyDescent="0.15">
      <c r="B18" t="s">
        <v>21</v>
      </c>
      <c r="C18" t="s">
        <v>37</v>
      </c>
      <c r="D18" s="5" t="s">
        <v>113</v>
      </c>
    </row>
    <row r="19" spans="1:4" x14ac:dyDescent="0.15">
      <c r="B19" t="s">
        <v>22</v>
      </c>
      <c r="C19" t="s">
        <v>38</v>
      </c>
      <c r="D19" s="5" t="s">
        <v>114</v>
      </c>
    </row>
    <row r="20" spans="1:4" x14ac:dyDescent="0.15">
      <c r="B20" t="s">
        <v>23</v>
      </c>
      <c r="C20" t="s">
        <v>39</v>
      </c>
      <c r="D20" s="5" t="s">
        <v>115</v>
      </c>
    </row>
    <row r="21" spans="1:4" x14ac:dyDescent="0.15">
      <c r="B21" t="s">
        <v>24</v>
      </c>
      <c r="C21" t="s">
        <v>40</v>
      </c>
      <c r="D21" s="5" t="s">
        <v>116</v>
      </c>
    </row>
    <row r="22" spans="1:4" x14ac:dyDescent="0.15">
      <c r="C22" t="s">
        <v>41</v>
      </c>
      <c r="D22" s="5" t="s">
        <v>117</v>
      </c>
    </row>
    <row r="23" spans="1:4" x14ac:dyDescent="0.15">
      <c r="D23" s="5" t="s">
        <v>118</v>
      </c>
    </row>
    <row r="24" spans="1:4" x14ac:dyDescent="0.15">
      <c r="D24" s="5" t="s">
        <v>119</v>
      </c>
    </row>
    <row r="25" spans="1:4" x14ac:dyDescent="0.15">
      <c r="D25" s="5" t="s">
        <v>120</v>
      </c>
    </row>
  </sheetData>
  <printOptions gridLine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2FF6-C289-4EE8-80E3-ED734C3BC1ED}">
  <sheetPr codeName="ورقة3">
    <tabColor theme="5" tint="0.39997558519241921"/>
  </sheetPr>
  <dimension ref="A1:G47"/>
  <sheetViews>
    <sheetView showGridLines="0" rightToLeft="1" workbookViewId="0">
      <selection activeCell="D47" sqref="D47:E47"/>
    </sheetView>
  </sheetViews>
  <sheetFormatPr defaultRowHeight="13.5" x14ac:dyDescent="0.15"/>
  <cols>
    <col min="2" max="2" width="13.23828125" customWidth="1"/>
    <col min="3" max="3" width="10.171875" customWidth="1"/>
    <col min="4" max="4" width="18.140625" customWidth="1"/>
    <col min="5" max="5" width="12.625" customWidth="1"/>
    <col min="6" max="6" width="8.82421875" customWidth="1"/>
  </cols>
  <sheetData>
    <row r="1" spans="1:7" x14ac:dyDescent="0.15">
      <c r="A1" s="120" t="s">
        <v>68</v>
      </c>
      <c r="B1" s="120"/>
      <c r="C1" s="120"/>
    </row>
    <row r="2" spans="1:7" x14ac:dyDescent="0.15">
      <c r="A2" s="120" t="s">
        <v>69</v>
      </c>
      <c r="B2" s="120"/>
      <c r="C2" s="120"/>
    </row>
    <row r="3" spans="1:7" x14ac:dyDescent="0.15">
      <c r="A3" s="120"/>
      <c r="B3" s="120"/>
      <c r="C3" s="120"/>
    </row>
    <row r="4" spans="1:7" x14ac:dyDescent="0.15">
      <c r="A4" s="120"/>
      <c r="B4" s="120"/>
      <c r="C4" s="120"/>
    </row>
    <row r="5" spans="1:7" x14ac:dyDescent="0.15">
      <c r="A5" s="1"/>
      <c r="B5" s="1"/>
      <c r="C5" s="1"/>
    </row>
    <row r="7" spans="1:7" ht="18" x14ac:dyDescent="0.2">
      <c r="A7" s="6"/>
      <c r="B7" s="7" t="s">
        <v>42</v>
      </c>
      <c r="C7" s="126" t="str">
        <f>'البيانات الاساسية'!B3</f>
        <v xml:space="preserve">ادخل اسم مدرستك هنا </v>
      </c>
      <c r="D7" s="126"/>
    </row>
    <row r="8" spans="1:7" ht="18" x14ac:dyDescent="0.2">
      <c r="A8" s="6"/>
      <c r="B8" s="7" t="s">
        <v>51</v>
      </c>
      <c r="C8" s="126" t="str">
        <f>'البيانات الاساسية'!B7</f>
        <v xml:space="preserve"> الثالث</v>
      </c>
      <c r="D8" s="126"/>
    </row>
    <row r="9" spans="1:7" ht="18" x14ac:dyDescent="0.2">
      <c r="A9" s="2"/>
      <c r="B9" s="7" t="s">
        <v>43</v>
      </c>
      <c r="C9" s="127" t="str">
        <f>'البيانات الاساسية'!B8</f>
        <v>1445/1446 هـ</v>
      </c>
      <c r="D9" s="127"/>
    </row>
    <row r="10" spans="1:7" ht="18" x14ac:dyDescent="0.2">
      <c r="B10" s="8" t="s">
        <v>60</v>
      </c>
      <c r="C10" s="121" t="str">
        <f>'البيانات الاساسية'!B6</f>
        <v xml:space="preserve"> المتوسطة</v>
      </c>
      <c r="D10" s="122"/>
    </row>
    <row r="11" spans="1:7" ht="18" x14ac:dyDescent="0.2">
      <c r="B11" s="9"/>
      <c r="C11" s="1"/>
      <c r="D11" s="1"/>
    </row>
    <row r="12" spans="1:7" ht="21" x14ac:dyDescent="0.25">
      <c r="A12" s="123" t="s">
        <v>83</v>
      </c>
      <c r="B12" s="124"/>
      <c r="C12" s="124"/>
      <c r="D12" s="125" t="str">
        <f>'البيانات الاساسية'!B12</f>
        <v>علوم</v>
      </c>
      <c r="E12" s="125"/>
      <c r="F12" s="3"/>
      <c r="G12" s="3"/>
    </row>
    <row r="14" spans="1:7" ht="14.25" x14ac:dyDescent="0.15">
      <c r="B14" s="4" t="s">
        <v>4</v>
      </c>
      <c r="C14" s="4" t="s">
        <v>11</v>
      </c>
      <c r="D14" s="4" t="s">
        <v>12</v>
      </c>
      <c r="E14" s="4" t="s">
        <v>26</v>
      </c>
      <c r="F14" s="4" t="s">
        <v>27</v>
      </c>
    </row>
    <row r="15" spans="1:7" ht="15" thickBot="1" x14ac:dyDescent="0.2">
      <c r="B15" s="29" t="str">
        <f>'البيانات الاساسية'!B9</f>
        <v>نهاية فصل</v>
      </c>
      <c r="C15" s="30">
        <f>'البيانات الاساسية'!B10</f>
        <v>40</v>
      </c>
      <c r="D15" s="29" t="str">
        <f>'البيانات الاساسية'!B11</f>
        <v>الثالث المتوسط</v>
      </c>
      <c r="E15" s="29" t="str">
        <f>'البيانات الاساسية'!B13</f>
        <v>جميع الفصول</v>
      </c>
      <c r="F15" s="30">
        <f>COUNT('البيانات الاساسية'!B18:B993)</f>
        <v>14</v>
      </c>
    </row>
    <row r="16" spans="1:7" ht="14.25" thickTop="1" x14ac:dyDescent="0.15"/>
    <row r="17" spans="2:6" ht="18" x14ac:dyDescent="0.2">
      <c r="B17" s="119" t="s">
        <v>53</v>
      </c>
      <c r="C17" s="119"/>
    </row>
    <row r="18" spans="2:6" x14ac:dyDescent="0.15">
      <c r="B18" s="32" t="s">
        <v>54</v>
      </c>
      <c r="C18" s="28">
        <f>SUM('البيانات الاساسية'!B18:B1193)</f>
        <v>530</v>
      </c>
      <c r="D18" s="6"/>
      <c r="E18" s="31" t="s">
        <v>82</v>
      </c>
      <c r="F18" s="19">
        <f>MODE('البيانات الاساسية'!B18:B990)</f>
        <v>40</v>
      </c>
    </row>
    <row r="19" spans="2:6" x14ac:dyDescent="0.15">
      <c r="B19" s="32" t="s">
        <v>27</v>
      </c>
      <c r="C19" s="28">
        <f>F15</f>
        <v>14</v>
      </c>
      <c r="D19" s="6"/>
      <c r="E19" s="31" t="s">
        <v>81</v>
      </c>
      <c r="F19" s="19">
        <f>MEDIAN('البيانات الاساسية'!B18:B990)</f>
        <v>40</v>
      </c>
    </row>
    <row r="20" spans="2:6" x14ac:dyDescent="0.15">
      <c r="B20" s="32" t="s">
        <v>84</v>
      </c>
      <c r="C20" s="28">
        <f>C18/C19</f>
        <v>37.857142857142854</v>
      </c>
      <c r="D20" s="6"/>
      <c r="E20" s="70" t="s">
        <v>70</v>
      </c>
      <c r="F20" s="71">
        <f>D25</f>
        <v>0.7857142857142857</v>
      </c>
    </row>
    <row r="21" spans="2:6" x14ac:dyDescent="0.15">
      <c r="B21" s="32" t="s">
        <v>55</v>
      </c>
      <c r="C21" s="28">
        <f>MAX('البيانات الاساسية'!B18:B993)</f>
        <v>40</v>
      </c>
      <c r="D21" s="6"/>
      <c r="E21" s="74" t="s">
        <v>71</v>
      </c>
      <c r="F21" s="75">
        <f>D29</f>
        <v>0</v>
      </c>
    </row>
    <row r="22" spans="2:6" x14ac:dyDescent="0.15">
      <c r="B22" s="32" t="s">
        <v>56</v>
      </c>
      <c r="C22" s="28">
        <f>MIN('البيانات الاساسية'!B18:B993)</f>
        <v>25</v>
      </c>
      <c r="D22" s="6"/>
      <c r="E22" s="72"/>
      <c r="F22" s="73"/>
    </row>
    <row r="24" spans="2:6" ht="18" x14ac:dyDescent="0.2">
      <c r="B24" s="11" t="s">
        <v>61</v>
      </c>
      <c r="C24" s="11" t="s">
        <v>27</v>
      </c>
      <c r="D24" s="11" t="s">
        <v>67</v>
      </c>
    </row>
    <row r="25" spans="2:6" ht="14.25" x14ac:dyDescent="0.15">
      <c r="B25" s="10" t="s">
        <v>62</v>
      </c>
      <c r="C25" s="13">
        <f>COUNTIF('البيانات الاساسية'!D18:D990,"ممتاز")</f>
        <v>11</v>
      </c>
      <c r="D25" s="14">
        <f>C25/C$19</f>
        <v>0.7857142857142857</v>
      </c>
    </row>
    <row r="26" spans="2:6" ht="14.25" x14ac:dyDescent="0.15">
      <c r="B26" s="10" t="s">
        <v>63</v>
      </c>
      <c r="C26" s="13">
        <f>COUNTIF('البيانات الاساسية'!D18:D990,"جيدجداً")</f>
        <v>2</v>
      </c>
      <c r="D26" s="14">
        <f t="shared" ref="D26:D29" si="0">C26/C$19</f>
        <v>0.14285714285714285</v>
      </c>
    </row>
    <row r="27" spans="2:6" ht="14.25" x14ac:dyDescent="0.15">
      <c r="B27" s="10" t="s">
        <v>64</v>
      </c>
      <c r="C27" s="13">
        <f>COUNTIF('البيانات الاساسية'!D18:D990,"جيد")</f>
        <v>0</v>
      </c>
      <c r="D27" s="14">
        <f t="shared" si="0"/>
        <v>0</v>
      </c>
    </row>
    <row r="28" spans="2:6" ht="14.25" x14ac:dyDescent="0.15">
      <c r="B28" s="10" t="s">
        <v>65</v>
      </c>
      <c r="C28" s="13">
        <f>COUNTIF('البيانات الاساسية'!D18:D990,"مقبول")</f>
        <v>1</v>
      </c>
      <c r="D28" s="14">
        <f t="shared" si="0"/>
        <v>7.1428571428571425E-2</v>
      </c>
    </row>
    <row r="29" spans="2:6" ht="14.25" x14ac:dyDescent="0.15">
      <c r="B29" s="10" t="s">
        <v>66</v>
      </c>
      <c r="C29" s="13">
        <f>COUNTIF('البيانات الاساسية'!D18:D990,"ضعيف")</f>
        <v>0</v>
      </c>
      <c r="D29" s="14">
        <f t="shared" si="0"/>
        <v>0</v>
      </c>
    </row>
    <row r="47" spans="2:5" ht="18" x14ac:dyDescent="0.2">
      <c r="B47" s="15"/>
      <c r="C47" s="16" t="s">
        <v>80</v>
      </c>
      <c r="D47" s="118" t="str">
        <f>'البيانات الاساسية'!P14</f>
        <v>ادخل اسمك هنا</v>
      </c>
      <c r="E47" s="118"/>
    </row>
  </sheetData>
  <mergeCells count="12">
    <mergeCell ref="D47:E47"/>
    <mergeCell ref="B17:C17"/>
    <mergeCell ref="A4:C4"/>
    <mergeCell ref="C10:D10"/>
    <mergeCell ref="A1:C1"/>
    <mergeCell ref="A2:C2"/>
    <mergeCell ref="A3:C3"/>
    <mergeCell ref="A12:C12"/>
    <mergeCell ref="D12:E12"/>
    <mergeCell ref="C7:D7"/>
    <mergeCell ref="C8:D8"/>
    <mergeCell ref="C9:D9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FD29-FA68-4350-9B10-FC37F4EA42B7}">
  <sheetPr codeName="ورقة4">
    <tabColor theme="9" tint="0.39997558519241921"/>
  </sheetPr>
  <dimension ref="A1:H36"/>
  <sheetViews>
    <sheetView showGridLines="0" rightToLeft="1" topLeftCell="A14" workbookViewId="0">
      <selection activeCell="E33" sqref="E33"/>
    </sheetView>
  </sheetViews>
  <sheetFormatPr defaultRowHeight="13.5" x14ac:dyDescent="0.15"/>
  <cols>
    <col min="2" max="2" width="6.49609375" customWidth="1"/>
    <col min="3" max="3" width="11.27734375" customWidth="1"/>
    <col min="4" max="4" width="11.64453125" customWidth="1"/>
    <col min="5" max="5" width="13.23828125" customWidth="1"/>
    <col min="6" max="6" width="11.3984375" customWidth="1"/>
  </cols>
  <sheetData>
    <row r="1" spans="1:8" x14ac:dyDescent="0.15">
      <c r="A1" s="120" t="s">
        <v>68</v>
      </c>
      <c r="B1" s="120"/>
      <c r="C1" s="120"/>
    </row>
    <row r="2" spans="1:8" x14ac:dyDescent="0.15">
      <c r="A2" s="120" t="s">
        <v>69</v>
      </c>
      <c r="B2" s="120"/>
      <c r="C2" s="120"/>
    </row>
    <row r="3" spans="1:8" x14ac:dyDescent="0.15">
      <c r="A3" s="120"/>
      <c r="B3" s="120"/>
      <c r="C3" s="120"/>
    </row>
    <row r="4" spans="1:8" x14ac:dyDescent="0.15">
      <c r="A4" s="120"/>
      <c r="B4" s="120"/>
      <c r="C4" s="120"/>
    </row>
    <row r="5" spans="1:8" x14ac:dyDescent="0.15">
      <c r="A5" s="1"/>
      <c r="B5" s="1"/>
      <c r="C5" s="1"/>
    </row>
    <row r="6" spans="1:8" x14ac:dyDescent="0.15">
      <c r="A6" s="1"/>
      <c r="B6" s="1"/>
      <c r="C6" s="1"/>
    </row>
    <row r="7" spans="1:8" x14ac:dyDescent="0.15">
      <c r="A7" s="1"/>
      <c r="B7" s="1"/>
      <c r="C7" s="1"/>
    </row>
    <row r="8" spans="1:8" x14ac:dyDescent="0.15">
      <c r="A8" s="1"/>
      <c r="B8" s="1"/>
      <c r="C8" s="1"/>
    </row>
    <row r="9" spans="1:8" ht="26.25" thickBot="1" x14ac:dyDescent="0.35">
      <c r="A9" s="138" t="s">
        <v>89</v>
      </c>
      <c r="B9" s="138"/>
      <c r="C9" s="138"/>
      <c r="D9" s="138"/>
      <c r="E9" s="138"/>
      <c r="F9" s="138"/>
      <c r="G9" s="138"/>
      <c r="H9" s="138"/>
    </row>
    <row r="11" spans="1:8" ht="18" x14ac:dyDescent="0.2">
      <c r="A11" s="135" t="s">
        <v>42</v>
      </c>
      <c r="B11" s="136"/>
      <c r="C11" s="131" t="str">
        <f>'البيانات الاساسية'!B3</f>
        <v xml:space="preserve">ادخل اسم مدرستك هنا </v>
      </c>
      <c r="D11" s="132"/>
    </row>
    <row r="12" spans="1:8" ht="18" x14ac:dyDescent="0.2">
      <c r="A12" s="135" t="s">
        <v>51</v>
      </c>
      <c r="B12" s="136"/>
      <c r="C12" s="131" t="str">
        <f>'البيانات الاساسية'!B7</f>
        <v xml:space="preserve"> الثالث</v>
      </c>
      <c r="D12" s="132"/>
    </row>
    <row r="13" spans="1:8" ht="18" x14ac:dyDescent="0.2">
      <c r="A13" s="135" t="s">
        <v>43</v>
      </c>
      <c r="B13" s="136"/>
      <c r="C13" s="133" t="str">
        <f>'البيانات الاساسية'!B8</f>
        <v>1445/1446 هـ</v>
      </c>
      <c r="D13" s="134"/>
    </row>
    <row r="14" spans="1:8" ht="13.9" customHeight="1" x14ac:dyDescent="0.2">
      <c r="A14" s="135" t="s">
        <v>60</v>
      </c>
      <c r="B14" s="137"/>
      <c r="C14" s="121" t="str">
        <f>'البيانات الاساسية'!B6</f>
        <v xml:space="preserve"> المتوسطة</v>
      </c>
      <c r="D14" s="122"/>
    </row>
    <row r="15" spans="1:8" ht="18" x14ac:dyDescent="0.2">
      <c r="B15" s="9"/>
      <c r="C15" s="1"/>
      <c r="D15" s="1"/>
    </row>
    <row r="16" spans="1:8" ht="21" x14ac:dyDescent="0.25">
      <c r="A16" s="123" t="s">
        <v>87</v>
      </c>
      <c r="B16" s="124"/>
      <c r="C16" s="124"/>
      <c r="D16" s="125" t="str">
        <f>'البيانات الاساسية'!B12</f>
        <v>علوم</v>
      </c>
      <c r="E16" s="125"/>
      <c r="F16" s="3"/>
      <c r="G16" s="3"/>
    </row>
    <row r="18" spans="1:7" ht="14.25" x14ac:dyDescent="0.15">
      <c r="C18" s="33" t="s">
        <v>4</v>
      </c>
      <c r="D18" s="33" t="s">
        <v>11</v>
      </c>
      <c r="E18" s="33" t="s">
        <v>12</v>
      </c>
      <c r="F18" s="33" t="s">
        <v>26</v>
      </c>
      <c r="G18" s="33" t="s">
        <v>27</v>
      </c>
    </row>
    <row r="19" spans="1:7" ht="14.25" x14ac:dyDescent="0.15">
      <c r="C19" s="17" t="str">
        <f>'البيانات الاساسية'!B9</f>
        <v>نهاية فصل</v>
      </c>
      <c r="D19" s="18">
        <f>'البيانات الاساسية'!B10</f>
        <v>40</v>
      </c>
      <c r="E19" s="17" t="str">
        <f>'البيانات الاساسية'!B11</f>
        <v>الثالث المتوسط</v>
      </c>
      <c r="F19" s="17" t="str">
        <f>'البيانات الاساسية'!B13</f>
        <v>جميع الفصول</v>
      </c>
      <c r="G19" s="18">
        <f>COUNT('البيانات الاساسية'!B18:B993)</f>
        <v>14</v>
      </c>
    </row>
    <row r="22" spans="1:7" ht="18" x14ac:dyDescent="0.2">
      <c r="A22" s="34" t="s">
        <v>98</v>
      </c>
      <c r="B22" s="130" t="s">
        <v>97</v>
      </c>
      <c r="C22" s="130"/>
      <c r="D22" s="130"/>
      <c r="E22" s="130"/>
      <c r="F22" s="34" t="s">
        <v>88</v>
      </c>
    </row>
    <row r="23" spans="1:7" ht="21" customHeight="1" x14ac:dyDescent="0.2">
      <c r="A23" s="35">
        <v>1</v>
      </c>
      <c r="B23" s="128" t="str">
        <f>'البيانات الاساسية'!R17</f>
        <v xml:space="preserve">بسام عبدالله </v>
      </c>
      <c r="C23" s="128"/>
      <c r="D23" s="128"/>
      <c r="E23" s="128"/>
      <c r="F23" s="36">
        <f>'البيانات الاساسية'!S17</f>
        <v>40</v>
      </c>
    </row>
    <row r="24" spans="1:7" ht="21" customHeight="1" x14ac:dyDescent="0.2">
      <c r="A24" s="35">
        <v>2</v>
      </c>
      <c r="B24" s="128" t="str">
        <f>'البيانات الاساسية'!R18</f>
        <v>ماجد محمد</v>
      </c>
      <c r="C24" s="128"/>
      <c r="D24" s="128"/>
      <c r="E24" s="128"/>
      <c r="F24" s="36">
        <f>'البيانات الاساسية'!S18</f>
        <v>40</v>
      </c>
    </row>
    <row r="25" spans="1:7" ht="21" customHeight="1" x14ac:dyDescent="0.2">
      <c r="A25" s="35">
        <v>3</v>
      </c>
      <c r="B25" s="128" t="str">
        <f>'البيانات الاساسية'!R19</f>
        <v>عبدالله عمر</v>
      </c>
      <c r="C25" s="128"/>
      <c r="D25" s="128"/>
      <c r="E25" s="128"/>
      <c r="F25" s="36">
        <f>'البيانات الاساسية'!S19</f>
        <v>40</v>
      </c>
    </row>
    <row r="26" spans="1:7" ht="21" customHeight="1" x14ac:dyDescent="0.2">
      <c r="A26" s="35">
        <v>4</v>
      </c>
      <c r="B26" s="128" t="str">
        <f>'البيانات الاساسية'!R20</f>
        <v>إبراهيم محمد</v>
      </c>
      <c r="C26" s="128"/>
      <c r="D26" s="128"/>
      <c r="E26" s="128"/>
      <c r="F26" s="36">
        <f>'البيانات الاساسية'!S20</f>
        <v>40</v>
      </c>
    </row>
    <row r="27" spans="1:7" ht="21" customHeight="1" x14ac:dyDescent="0.2">
      <c r="A27" s="35">
        <v>5</v>
      </c>
      <c r="B27" s="128" t="str">
        <f>'البيانات الاساسية'!R21</f>
        <v>سعيد الحربي</v>
      </c>
      <c r="C27" s="128"/>
      <c r="D27" s="128"/>
      <c r="E27" s="128"/>
      <c r="F27" s="36">
        <f>'البيانات الاساسية'!S21</f>
        <v>40</v>
      </c>
    </row>
    <row r="28" spans="1:7" ht="21" customHeight="1" x14ac:dyDescent="0.2">
      <c r="A28" s="35">
        <v>6</v>
      </c>
      <c r="B28" s="128" t="str">
        <f>'البيانات الاساسية'!R22</f>
        <v>محمد يعقوب</v>
      </c>
      <c r="C28" s="128"/>
      <c r="D28" s="128"/>
      <c r="E28" s="128"/>
      <c r="F28" s="36">
        <f>'البيانات الاساسية'!S22</f>
        <v>40</v>
      </c>
    </row>
    <row r="29" spans="1:7" ht="21" customHeight="1" x14ac:dyDescent="0.2">
      <c r="A29" s="35">
        <v>7</v>
      </c>
      <c r="B29" s="128" t="str">
        <f>'البيانات الاساسية'!R23</f>
        <v>يوسف علي</v>
      </c>
      <c r="C29" s="128"/>
      <c r="D29" s="128"/>
      <c r="E29" s="128"/>
      <c r="F29" s="36">
        <f>'البيانات الاساسية'!S23</f>
        <v>40</v>
      </c>
    </row>
    <row r="30" spans="1:7" ht="21" customHeight="1" x14ac:dyDescent="0.2">
      <c r="A30" s="35">
        <v>8</v>
      </c>
      <c r="B30" s="128" t="str">
        <f>'البيانات الاساسية'!R24</f>
        <v>ماجد سعد</v>
      </c>
      <c r="C30" s="128"/>
      <c r="D30" s="128"/>
      <c r="E30" s="128"/>
      <c r="F30" s="36">
        <f>'البيانات الاساسية'!S24</f>
        <v>40</v>
      </c>
    </row>
    <row r="31" spans="1:7" ht="21" customHeight="1" x14ac:dyDescent="0.2">
      <c r="A31" s="35">
        <v>9</v>
      </c>
      <c r="B31" s="128" t="str">
        <f>'البيانات الاساسية'!R25</f>
        <v>سليم عمر</v>
      </c>
      <c r="C31" s="128"/>
      <c r="D31" s="128"/>
      <c r="E31" s="128"/>
      <c r="F31" s="36">
        <f>'البيانات الاساسية'!S25</f>
        <v>40</v>
      </c>
    </row>
    <row r="32" spans="1:7" ht="21" customHeight="1" x14ac:dyDescent="0.2">
      <c r="A32" s="35">
        <v>10</v>
      </c>
      <c r="B32" s="128" t="str">
        <f>'البيانات الاساسية'!R26</f>
        <v>أسامة عبدالله</v>
      </c>
      <c r="C32" s="128"/>
      <c r="D32" s="128"/>
      <c r="E32" s="128"/>
      <c r="F32" s="36">
        <f>'البيانات الاساسية'!S26</f>
        <v>40</v>
      </c>
    </row>
    <row r="36" spans="2:7" ht="18" x14ac:dyDescent="0.2">
      <c r="B36" s="15"/>
      <c r="C36" s="129" t="s">
        <v>80</v>
      </c>
      <c r="D36" s="129"/>
      <c r="E36" s="118" t="str">
        <f>'البيانات الاساسية'!P14</f>
        <v>ادخل اسمك هنا</v>
      </c>
      <c r="F36" s="118"/>
      <c r="G36" s="118"/>
    </row>
  </sheetData>
  <mergeCells count="28">
    <mergeCell ref="C11:D11"/>
    <mergeCell ref="A9:H9"/>
    <mergeCell ref="A1:C1"/>
    <mergeCell ref="A2:C2"/>
    <mergeCell ref="A3:C3"/>
    <mergeCell ref="A4:C4"/>
    <mergeCell ref="A11:B11"/>
    <mergeCell ref="C12:D12"/>
    <mergeCell ref="C13:D13"/>
    <mergeCell ref="C14:D14"/>
    <mergeCell ref="A16:C16"/>
    <mergeCell ref="D16:E16"/>
    <mergeCell ref="A12:B12"/>
    <mergeCell ref="A13:B13"/>
    <mergeCell ref="A14:B14"/>
    <mergeCell ref="B31:E31"/>
    <mergeCell ref="B32:E32"/>
    <mergeCell ref="E36:G36"/>
    <mergeCell ref="C36:D36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2D69-E33E-4BD5-ADF4-1C7C72F22358}">
  <sheetPr>
    <tabColor theme="4" tint="-0.249977111117893"/>
  </sheetPr>
  <dimension ref="A1:U28"/>
  <sheetViews>
    <sheetView showGridLines="0" rightToLeft="1" zoomScale="90" zoomScaleNormal="90" workbookViewId="0">
      <selection activeCell="H16" sqref="H16"/>
    </sheetView>
  </sheetViews>
  <sheetFormatPr defaultRowHeight="13.5" x14ac:dyDescent="0.15"/>
  <cols>
    <col min="7" max="7" width="11.5234375" customWidth="1"/>
    <col min="9" max="9" width="10.6640625" customWidth="1"/>
  </cols>
  <sheetData>
    <row r="1" spans="1:21" x14ac:dyDescent="0.1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21" x14ac:dyDescent="0.15">
      <c r="A2" s="76"/>
      <c r="M2" s="77"/>
    </row>
    <row r="3" spans="1:21" x14ac:dyDescent="0.15">
      <c r="A3" s="76"/>
      <c r="M3" s="77"/>
    </row>
    <row r="4" spans="1:21" x14ac:dyDescent="0.15">
      <c r="A4" s="144" t="s">
        <v>68</v>
      </c>
      <c r="B4" s="120"/>
      <c r="C4" s="120"/>
      <c r="M4" s="77"/>
    </row>
    <row r="5" spans="1:21" x14ac:dyDescent="0.15">
      <c r="A5" s="144" t="s">
        <v>69</v>
      </c>
      <c r="B5" s="120"/>
      <c r="C5" s="120"/>
      <c r="M5" s="77"/>
    </row>
    <row r="6" spans="1:21" x14ac:dyDescent="0.15">
      <c r="A6" s="144"/>
      <c r="B6" s="120"/>
      <c r="C6" s="120"/>
      <c r="M6" s="77"/>
    </row>
    <row r="7" spans="1:21" x14ac:dyDescent="0.15">
      <c r="A7" s="144"/>
      <c r="B7" s="120"/>
      <c r="C7" s="120"/>
      <c r="M7" s="77"/>
    </row>
    <row r="8" spans="1:21" x14ac:dyDescent="0.15">
      <c r="A8" s="76"/>
      <c r="M8" s="77"/>
    </row>
    <row r="9" spans="1:21" x14ac:dyDescent="0.15">
      <c r="A9" s="76"/>
      <c r="M9" s="77"/>
    </row>
    <row r="10" spans="1:21" x14ac:dyDescent="0.15">
      <c r="A10" s="76"/>
      <c r="M10" s="77"/>
    </row>
    <row r="11" spans="1:21" x14ac:dyDescent="0.15">
      <c r="A11" s="76"/>
      <c r="M11" s="77"/>
    </row>
    <row r="12" spans="1:21" x14ac:dyDescent="0.15">
      <c r="A12" s="76"/>
      <c r="M12" s="77"/>
    </row>
    <row r="13" spans="1:21" x14ac:dyDescent="0.15">
      <c r="A13" s="76"/>
      <c r="M13" s="77"/>
    </row>
    <row r="14" spans="1:21" x14ac:dyDescent="0.15">
      <c r="A14" s="76"/>
      <c r="M14" s="77"/>
    </row>
    <row r="15" spans="1:21" ht="25.5" x14ac:dyDescent="0.3">
      <c r="A15" s="76"/>
      <c r="B15" s="159" t="s">
        <v>127</v>
      </c>
      <c r="C15" s="159"/>
      <c r="D15" s="159"/>
      <c r="E15" s="160" t="s">
        <v>128</v>
      </c>
      <c r="F15" s="160"/>
      <c r="G15" s="160"/>
      <c r="H15" s="161" t="s">
        <v>131</v>
      </c>
      <c r="I15" s="162"/>
      <c r="J15" s="162"/>
      <c r="K15" s="162"/>
      <c r="M15" s="77"/>
      <c r="P15" s="91"/>
      <c r="Q15" s="139" t="s">
        <v>147</v>
      </c>
      <c r="R15" s="139"/>
      <c r="S15" s="139"/>
      <c r="T15" s="139"/>
      <c r="U15" s="139"/>
    </row>
    <row r="16" spans="1:21" ht="14.25" thickBot="1" x14ac:dyDescent="0.2">
      <c r="A16" s="76"/>
      <c r="M16" s="77"/>
    </row>
    <row r="17" spans="1:21" ht="28.5" thickBot="1" x14ac:dyDescent="0.35">
      <c r="A17" s="76"/>
      <c r="D17" s="145" t="s">
        <v>148</v>
      </c>
      <c r="E17" s="145"/>
      <c r="F17" s="145"/>
      <c r="G17" s="145"/>
      <c r="H17" s="145"/>
      <c r="I17" s="145"/>
      <c r="J17" s="145"/>
      <c r="M17" s="77"/>
      <c r="O17" s="91" t="s">
        <v>145</v>
      </c>
      <c r="P17" s="140" t="s">
        <v>144</v>
      </c>
      <c r="Q17" s="141"/>
      <c r="R17" s="141"/>
      <c r="S17" s="141"/>
      <c r="T17" s="141"/>
      <c r="U17" s="142"/>
    </row>
    <row r="18" spans="1:21" ht="28.5" thickBot="1" x14ac:dyDescent="0.35">
      <c r="A18" s="76"/>
      <c r="D18" s="78"/>
      <c r="E18" s="78"/>
      <c r="F18" s="78"/>
      <c r="G18" s="78"/>
      <c r="H18" s="78"/>
      <c r="I18" s="78"/>
      <c r="J18" s="78"/>
      <c r="M18" s="77"/>
      <c r="P18" s="140" t="s">
        <v>146</v>
      </c>
      <c r="Q18" s="141"/>
      <c r="R18" s="141"/>
      <c r="S18" s="141"/>
      <c r="T18" s="141"/>
      <c r="U18" s="142"/>
    </row>
    <row r="19" spans="1:21" ht="22.5" x14ac:dyDescent="0.25">
      <c r="A19" s="155" t="s">
        <v>132</v>
      </c>
      <c r="B19" s="156"/>
      <c r="C19" s="156"/>
      <c r="D19" s="156"/>
      <c r="E19" s="156"/>
      <c r="F19" s="157" t="str">
        <f>'البيانات الاساسية'!B12</f>
        <v>علوم</v>
      </c>
      <c r="G19" s="157"/>
      <c r="H19" s="157"/>
      <c r="I19" s="157"/>
      <c r="J19" s="79" t="s">
        <v>133</v>
      </c>
      <c r="K19" s="150" t="s">
        <v>62</v>
      </c>
      <c r="L19" s="150"/>
      <c r="M19" s="77"/>
      <c r="P19" s="143" t="s">
        <v>150</v>
      </c>
      <c r="Q19" s="143"/>
      <c r="R19" s="143"/>
      <c r="S19" s="143"/>
      <c r="T19" s="143"/>
      <c r="U19" s="143"/>
    </row>
    <row r="20" spans="1:21" ht="20.25" x14ac:dyDescent="0.25">
      <c r="A20" s="155" t="s">
        <v>134</v>
      </c>
      <c r="B20" s="156"/>
      <c r="C20" s="156"/>
      <c r="D20" s="156"/>
      <c r="E20" s="156"/>
      <c r="F20" s="146" t="s">
        <v>135</v>
      </c>
      <c r="G20" s="146"/>
      <c r="H20" s="79" t="str">
        <f>'البيانات الاساسية'!B7</f>
        <v xml:space="preserve"> الثالث</v>
      </c>
      <c r="I20" s="79" t="s">
        <v>138</v>
      </c>
      <c r="J20" s="158" t="str">
        <f>'البيانات الاساسية'!B8</f>
        <v>1445/1446 هـ</v>
      </c>
      <c r="K20" s="158"/>
      <c r="M20" s="77"/>
    </row>
    <row r="21" spans="1:21" ht="20.25" x14ac:dyDescent="0.25">
      <c r="A21" s="76"/>
      <c r="B21" s="146" t="s">
        <v>136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77"/>
    </row>
    <row r="22" spans="1:21" x14ac:dyDescent="0.15">
      <c r="A22" s="76"/>
      <c r="M22" s="77"/>
    </row>
    <row r="23" spans="1:21" ht="30" x14ac:dyDescent="0.6">
      <c r="A23" s="76"/>
      <c r="B23" s="147" t="s">
        <v>128</v>
      </c>
      <c r="C23" s="147"/>
      <c r="D23" s="147"/>
      <c r="M23" s="77"/>
    </row>
    <row r="24" spans="1:21" ht="20.25" x14ac:dyDescent="0.25">
      <c r="A24" s="148" t="str">
        <f>'البيانات الاساسية'!P14</f>
        <v>ادخل اسمك هنا</v>
      </c>
      <c r="B24" s="149"/>
      <c r="C24" s="149"/>
      <c r="D24" s="149"/>
      <c r="E24" s="149"/>
      <c r="M24" s="77"/>
    </row>
    <row r="25" spans="1:21" ht="20.25" x14ac:dyDescent="0.25">
      <c r="A25" s="80"/>
      <c r="B25" s="81"/>
      <c r="C25" s="81"/>
      <c r="D25" s="81"/>
      <c r="E25" s="81"/>
      <c r="M25" s="77"/>
    </row>
    <row r="26" spans="1:21" x14ac:dyDescent="0.15">
      <c r="A26" s="76"/>
      <c r="M26" s="77"/>
    </row>
    <row r="27" spans="1:21" ht="13.9" customHeight="1" x14ac:dyDescent="0.15">
      <c r="A27" s="82"/>
      <c r="B27" s="83"/>
      <c r="C27" s="83"/>
      <c r="D27" s="153"/>
      <c r="E27" s="153"/>
      <c r="F27" s="151"/>
      <c r="G27" s="151"/>
      <c r="H27" s="151"/>
      <c r="I27" s="151"/>
      <c r="J27" s="151"/>
      <c r="K27" s="83"/>
      <c r="L27" s="83"/>
      <c r="M27" s="84"/>
    </row>
    <row r="28" spans="1:21" ht="13.9" customHeight="1" x14ac:dyDescent="0.15">
      <c r="A28" s="85"/>
      <c r="B28" s="86"/>
      <c r="C28" s="86"/>
      <c r="D28" s="154"/>
      <c r="E28" s="154"/>
      <c r="F28" s="152"/>
      <c r="G28" s="152"/>
      <c r="H28" s="152"/>
      <c r="I28" s="152"/>
      <c r="J28" s="152"/>
      <c r="K28" s="86"/>
      <c r="L28" s="86"/>
      <c r="M28" s="87"/>
    </row>
  </sheetData>
  <mergeCells count="23">
    <mergeCell ref="A4:C4"/>
    <mergeCell ref="A5:C5"/>
    <mergeCell ref="B15:D15"/>
    <mergeCell ref="E15:G15"/>
    <mergeCell ref="H15:K15"/>
    <mergeCell ref="B21:L21"/>
    <mergeCell ref="B23:D23"/>
    <mergeCell ref="A24:E24"/>
    <mergeCell ref="K19:L19"/>
    <mergeCell ref="F27:J28"/>
    <mergeCell ref="D27:E28"/>
    <mergeCell ref="A20:E20"/>
    <mergeCell ref="F20:G20"/>
    <mergeCell ref="F19:I19"/>
    <mergeCell ref="A19:E19"/>
    <mergeCell ref="J20:K20"/>
    <mergeCell ref="Q15:U15"/>
    <mergeCell ref="P17:U17"/>
    <mergeCell ref="P18:U18"/>
    <mergeCell ref="P19:U19"/>
    <mergeCell ref="A6:C6"/>
    <mergeCell ref="A7:C7"/>
    <mergeCell ref="D17:J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700EC92-6AEF-4310-B618-847F9D0D8884}">
          <x14:formula1>
            <xm:f>'بيانات القوائم المنسدلة'!$F$11:$F$13</xm:f>
          </x14:formula1>
          <xm:sqref>E15:G15</xm:sqref>
        </x14:dataValidation>
        <x14:dataValidation type="list" allowBlank="1" showInputMessage="1" showErrorMessage="1" xr:uid="{EDEFA5F9-B788-4971-BDB7-5523CC92E39F}">
          <x14:formula1>
            <xm:f>'البيانات الاساسية'!$R$17:$R$29</xm:f>
          </x14:formula1>
          <xm:sqref>D17:J18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20FF-3A0C-40F9-AF28-239D40B8AB38}">
  <sheetPr>
    <tabColor theme="4" tint="-0.249977111117893"/>
  </sheetPr>
  <dimension ref="A1:U28"/>
  <sheetViews>
    <sheetView showGridLines="0" rightToLeft="1" tabSelected="1" topLeftCell="G1" zoomScale="90" zoomScaleNormal="90" workbookViewId="0">
      <selection sqref="A1:M28"/>
    </sheetView>
  </sheetViews>
  <sheetFormatPr defaultRowHeight="13.5" x14ac:dyDescent="0.15"/>
  <cols>
    <col min="7" max="7" width="11.5234375" customWidth="1"/>
    <col min="9" max="9" width="10.6640625" customWidth="1"/>
  </cols>
  <sheetData>
    <row r="1" spans="1:21" x14ac:dyDescent="0.1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21" x14ac:dyDescent="0.15">
      <c r="A2" s="76"/>
      <c r="M2" s="77"/>
    </row>
    <row r="3" spans="1:21" x14ac:dyDescent="0.15">
      <c r="A3" s="76"/>
      <c r="M3" s="77"/>
    </row>
    <row r="4" spans="1:21" x14ac:dyDescent="0.15">
      <c r="A4" s="144" t="s">
        <v>68</v>
      </c>
      <c r="B4" s="120"/>
      <c r="C4" s="120"/>
      <c r="M4" s="77"/>
    </row>
    <row r="5" spans="1:21" x14ac:dyDescent="0.15">
      <c r="A5" s="144" t="s">
        <v>69</v>
      </c>
      <c r="B5" s="120"/>
      <c r="C5" s="120"/>
      <c r="M5" s="77"/>
    </row>
    <row r="6" spans="1:21" x14ac:dyDescent="0.15">
      <c r="A6" s="144"/>
      <c r="B6" s="120"/>
      <c r="C6" s="120"/>
      <c r="M6" s="77"/>
    </row>
    <row r="7" spans="1:21" x14ac:dyDescent="0.15">
      <c r="A7" s="144"/>
      <c r="B7" s="120"/>
      <c r="C7" s="120"/>
      <c r="M7" s="77"/>
    </row>
    <row r="8" spans="1:21" x14ac:dyDescent="0.15">
      <c r="A8" s="76"/>
      <c r="M8" s="77"/>
    </row>
    <row r="9" spans="1:21" x14ac:dyDescent="0.15">
      <c r="A9" s="76"/>
      <c r="M9" s="77"/>
    </row>
    <row r="10" spans="1:21" x14ac:dyDescent="0.15">
      <c r="A10" s="76"/>
      <c r="M10" s="77"/>
    </row>
    <row r="11" spans="1:21" x14ac:dyDescent="0.15">
      <c r="A11" s="76"/>
      <c r="M11" s="77"/>
    </row>
    <row r="12" spans="1:21" x14ac:dyDescent="0.15">
      <c r="A12" s="76"/>
      <c r="M12" s="77"/>
    </row>
    <row r="13" spans="1:21" x14ac:dyDescent="0.15">
      <c r="A13" s="76"/>
      <c r="M13" s="77"/>
    </row>
    <row r="14" spans="1:21" x14ac:dyDescent="0.15">
      <c r="A14" s="76"/>
      <c r="M14" s="77"/>
    </row>
    <row r="15" spans="1:21" ht="25.5" x14ac:dyDescent="0.3">
      <c r="A15" s="76"/>
      <c r="B15" s="159" t="s">
        <v>127</v>
      </c>
      <c r="C15" s="159"/>
      <c r="D15" s="159"/>
      <c r="E15" s="160" t="s">
        <v>129</v>
      </c>
      <c r="F15" s="160"/>
      <c r="G15" s="160"/>
      <c r="H15" s="161" t="s">
        <v>131</v>
      </c>
      <c r="I15" s="162"/>
      <c r="J15" s="162"/>
      <c r="K15" s="162"/>
      <c r="M15" s="77"/>
      <c r="P15" s="91"/>
      <c r="Q15" s="139" t="s">
        <v>147</v>
      </c>
      <c r="R15" s="139"/>
      <c r="S15" s="139"/>
      <c r="T15" s="139"/>
      <c r="U15" s="139"/>
    </row>
    <row r="16" spans="1:21" ht="14.25" thickBot="1" x14ac:dyDescent="0.2">
      <c r="A16" s="76"/>
      <c r="M16" s="77"/>
    </row>
    <row r="17" spans="1:21" ht="28.5" thickBot="1" x14ac:dyDescent="0.35">
      <c r="A17" s="76"/>
      <c r="D17" s="145" t="s">
        <v>143</v>
      </c>
      <c r="E17" s="145"/>
      <c r="F17" s="145"/>
      <c r="G17" s="145"/>
      <c r="H17" s="145"/>
      <c r="I17" s="145"/>
      <c r="J17" s="145"/>
      <c r="M17" s="77"/>
      <c r="O17" s="91" t="s">
        <v>145</v>
      </c>
      <c r="P17" s="140" t="s">
        <v>144</v>
      </c>
      <c r="Q17" s="141"/>
      <c r="R17" s="141"/>
      <c r="S17" s="141"/>
      <c r="T17" s="141"/>
      <c r="U17" s="142"/>
    </row>
    <row r="18" spans="1:21" ht="28.5" thickBot="1" x14ac:dyDescent="0.35">
      <c r="A18" s="76"/>
      <c r="D18" s="78"/>
      <c r="E18" s="78"/>
      <c r="F18" s="78"/>
      <c r="G18" s="78"/>
      <c r="H18" s="78"/>
      <c r="I18" s="78"/>
      <c r="J18" s="78"/>
      <c r="M18" s="77"/>
      <c r="P18" s="140" t="s">
        <v>146</v>
      </c>
      <c r="Q18" s="141"/>
      <c r="R18" s="141"/>
      <c r="S18" s="141"/>
      <c r="T18" s="141"/>
      <c r="U18" s="142"/>
    </row>
    <row r="19" spans="1:21" ht="22.5" x14ac:dyDescent="0.25">
      <c r="A19" s="155" t="s">
        <v>139</v>
      </c>
      <c r="B19" s="156"/>
      <c r="C19" s="156"/>
      <c r="D19" s="156"/>
      <c r="E19" s="156"/>
      <c r="F19" s="157" t="str">
        <f>'البيانات الاساسية'!B12</f>
        <v>علوم</v>
      </c>
      <c r="G19" s="157"/>
      <c r="H19" s="157"/>
      <c r="I19" s="157"/>
      <c r="J19" s="79" t="s">
        <v>133</v>
      </c>
      <c r="K19" s="150" t="s">
        <v>62</v>
      </c>
      <c r="L19" s="150"/>
      <c r="M19" s="77"/>
      <c r="P19" s="143" t="s">
        <v>149</v>
      </c>
      <c r="Q19" s="143"/>
      <c r="R19" s="143"/>
      <c r="S19" s="143"/>
      <c r="T19" s="143"/>
      <c r="U19" s="143"/>
    </row>
    <row r="20" spans="1:21" ht="20.25" x14ac:dyDescent="0.25">
      <c r="A20" s="155" t="s">
        <v>140</v>
      </c>
      <c r="B20" s="156"/>
      <c r="C20" s="156"/>
      <c r="D20" s="156"/>
      <c r="E20" s="156"/>
      <c r="F20" s="146" t="s">
        <v>135</v>
      </c>
      <c r="G20" s="146"/>
      <c r="H20" s="92" t="str">
        <f>'البيانات الاساسية'!B7</f>
        <v xml:space="preserve"> الثالث</v>
      </c>
      <c r="I20" s="79" t="s">
        <v>138</v>
      </c>
      <c r="J20" s="158" t="str">
        <f>'البيانات الاساسية'!B8</f>
        <v>1445/1446 هـ</v>
      </c>
      <c r="K20" s="158"/>
      <c r="M20" s="77"/>
    </row>
    <row r="21" spans="1:21" ht="20.25" x14ac:dyDescent="0.25">
      <c r="A21" s="76"/>
      <c r="B21" s="146" t="s">
        <v>141</v>
      </c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77"/>
    </row>
    <row r="22" spans="1:21" x14ac:dyDescent="0.15">
      <c r="A22" s="76"/>
      <c r="M22" s="77"/>
    </row>
    <row r="23" spans="1:21" ht="30" x14ac:dyDescent="0.6">
      <c r="A23" s="76"/>
      <c r="B23" s="147" t="s">
        <v>129</v>
      </c>
      <c r="C23" s="147"/>
      <c r="D23" s="147"/>
      <c r="M23" s="77"/>
    </row>
    <row r="24" spans="1:21" ht="20.25" x14ac:dyDescent="0.25">
      <c r="A24" s="148" t="str">
        <f>'البيانات الاساسية'!P14</f>
        <v>ادخل اسمك هنا</v>
      </c>
      <c r="B24" s="149"/>
      <c r="C24" s="149"/>
      <c r="D24" s="149"/>
      <c r="E24" s="149"/>
      <c r="M24" s="77"/>
    </row>
    <row r="25" spans="1:21" ht="20.25" x14ac:dyDescent="0.25">
      <c r="A25" s="80"/>
      <c r="B25" s="81"/>
      <c r="C25" s="81"/>
      <c r="D25" s="81"/>
      <c r="E25" s="81"/>
      <c r="M25" s="77"/>
    </row>
    <row r="26" spans="1:21" x14ac:dyDescent="0.15">
      <c r="A26" s="76"/>
      <c r="M26" s="77"/>
    </row>
    <row r="27" spans="1:21" ht="13.9" customHeight="1" x14ac:dyDescent="0.15">
      <c r="A27" s="82"/>
      <c r="B27" s="83"/>
      <c r="C27" s="83"/>
      <c r="D27" s="153"/>
      <c r="E27" s="153"/>
      <c r="F27" s="163"/>
      <c r="G27" s="163"/>
      <c r="H27" s="163"/>
      <c r="I27" s="163"/>
      <c r="J27" s="163"/>
      <c r="K27" s="83"/>
      <c r="L27" s="83"/>
      <c r="M27" s="84"/>
    </row>
    <row r="28" spans="1:21" ht="13.9" customHeight="1" x14ac:dyDescent="0.15">
      <c r="A28" s="85"/>
      <c r="B28" s="86"/>
      <c r="C28" s="86"/>
      <c r="D28" s="154"/>
      <c r="E28" s="154"/>
      <c r="F28" s="164"/>
      <c r="G28" s="164"/>
      <c r="H28" s="164"/>
      <c r="I28" s="164"/>
      <c r="J28" s="164"/>
      <c r="K28" s="86"/>
      <c r="L28" s="86"/>
      <c r="M28" s="87"/>
    </row>
  </sheetData>
  <mergeCells count="23">
    <mergeCell ref="A20:E20"/>
    <mergeCell ref="F20:G20"/>
    <mergeCell ref="J20:K20"/>
    <mergeCell ref="A4:C4"/>
    <mergeCell ref="A5:C5"/>
    <mergeCell ref="B15:D15"/>
    <mergeCell ref="E15:G15"/>
    <mergeCell ref="H15:K15"/>
    <mergeCell ref="D17:J17"/>
    <mergeCell ref="A6:C6"/>
    <mergeCell ref="A7:C7"/>
    <mergeCell ref="Q15:U15"/>
    <mergeCell ref="P17:U17"/>
    <mergeCell ref="P18:U18"/>
    <mergeCell ref="P19:U19"/>
    <mergeCell ref="A19:E19"/>
    <mergeCell ref="F19:I19"/>
    <mergeCell ref="K19:L19"/>
    <mergeCell ref="B21:L21"/>
    <mergeCell ref="B23:D23"/>
    <mergeCell ref="A24:E24"/>
    <mergeCell ref="D27:E28"/>
    <mergeCell ref="F27:J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0378A6-8BAF-4C45-AC3C-C4E3614CBBC6}">
          <x14:formula1>
            <xm:f>'البيانات الاساسية'!$R$17:$R$29</xm:f>
          </x14:formula1>
          <xm:sqref>D17:J18</xm:sqref>
        </x14:dataValidation>
        <x14:dataValidation type="list" allowBlank="1" showInputMessage="1" showErrorMessage="1" xr:uid="{8DE6CC35-AFFD-493A-B9A7-88FC9917E61D}">
          <x14:formula1>
            <xm:f>'بيانات القوائم المنسدلة'!$G$11:$G$12</xm:f>
          </x14:formula1>
          <xm:sqref>E15:G15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B347-085E-4755-AA4C-45CDE9CE404B}">
  <sheetPr codeName="ورقة5">
    <tabColor rgb="FF009999"/>
  </sheetPr>
  <dimension ref="B2:K17"/>
  <sheetViews>
    <sheetView showGridLines="0" rightToLeft="1" workbookViewId="0">
      <selection activeCell="C15" sqref="C15:J15"/>
    </sheetView>
  </sheetViews>
  <sheetFormatPr defaultRowHeight="13.5" x14ac:dyDescent="0.15"/>
  <sheetData>
    <row r="2" spans="2:11" ht="14.25" thickBot="1" x14ac:dyDescent="0.2"/>
    <row r="3" spans="2:11" ht="31.5" x14ac:dyDescent="0.35">
      <c r="B3" s="169" t="s">
        <v>85</v>
      </c>
      <c r="C3" s="170"/>
      <c r="D3" s="170"/>
      <c r="E3" s="170"/>
      <c r="F3" s="170"/>
      <c r="G3" s="170"/>
      <c r="H3" s="170"/>
      <c r="I3" s="170"/>
      <c r="J3" s="170"/>
      <c r="K3" s="171"/>
    </row>
    <row r="4" spans="2:11" ht="22.5" x14ac:dyDescent="0.25">
      <c r="B4" s="20"/>
      <c r="C4" s="21"/>
      <c r="D4" s="21"/>
      <c r="E4" s="21"/>
      <c r="F4" s="21"/>
      <c r="G4" s="21"/>
      <c r="H4" s="21"/>
      <c r="I4" s="21"/>
      <c r="K4" s="22"/>
    </row>
    <row r="5" spans="2:11" ht="22.5" x14ac:dyDescent="0.25">
      <c r="B5" s="20"/>
      <c r="C5" s="21"/>
      <c r="D5" s="160" t="s">
        <v>90</v>
      </c>
      <c r="E5" s="160"/>
      <c r="F5" s="160"/>
      <c r="G5" s="160"/>
      <c r="H5" s="160"/>
      <c r="I5" s="160"/>
      <c r="K5" s="22"/>
    </row>
    <row r="6" spans="2:11" ht="22.5" x14ac:dyDescent="0.25">
      <c r="B6" s="20"/>
      <c r="C6" s="21"/>
      <c r="D6" s="21"/>
      <c r="E6" s="21"/>
      <c r="F6" s="21"/>
      <c r="G6" s="21"/>
      <c r="H6" s="21"/>
      <c r="I6" s="21"/>
      <c r="K6" s="22"/>
    </row>
    <row r="7" spans="2:11" ht="22.5" x14ac:dyDescent="0.25">
      <c r="B7" s="20"/>
      <c r="C7" s="21"/>
      <c r="D7" s="21"/>
      <c r="E7" s="173" t="s">
        <v>93</v>
      </c>
      <c r="F7" s="157"/>
      <c r="G7" s="157"/>
      <c r="H7" s="157"/>
      <c r="I7" s="21"/>
      <c r="K7" s="22"/>
    </row>
    <row r="8" spans="2:11" ht="22.5" x14ac:dyDescent="0.25">
      <c r="B8" s="20"/>
      <c r="C8" s="21"/>
      <c r="D8" s="21"/>
      <c r="E8" s="21"/>
      <c r="F8" s="21"/>
      <c r="G8" s="21"/>
      <c r="H8" s="21"/>
      <c r="I8" s="21"/>
      <c r="K8" s="22"/>
    </row>
    <row r="9" spans="2:11" ht="22.5" x14ac:dyDescent="0.25">
      <c r="B9" s="20"/>
      <c r="C9" s="21"/>
      <c r="D9" s="21"/>
      <c r="E9" s="157" t="s">
        <v>91</v>
      </c>
      <c r="F9" s="157"/>
      <c r="G9" s="157"/>
      <c r="H9" s="157"/>
      <c r="I9" s="21"/>
      <c r="K9" s="22"/>
    </row>
    <row r="10" spans="2:11" ht="22.5" x14ac:dyDescent="0.25">
      <c r="B10" s="20"/>
      <c r="C10" s="21"/>
      <c r="D10" s="21"/>
      <c r="E10" s="174" t="s">
        <v>92</v>
      </c>
      <c r="F10" s="157"/>
      <c r="G10" s="157"/>
      <c r="H10" s="157"/>
      <c r="I10" s="21"/>
      <c r="K10" s="22"/>
    </row>
    <row r="11" spans="2:11" x14ac:dyDescent="0.15">
      <c r="B11" s="20"/>
      <c r="K11" s="22"/>
    </row>
    <row r="12" spans="2:11" x14ac:dyDescent="0.15">
      <c r="B12" s="20"/>
      <c r="K12" s="22"/>
    </row>
    <row r="13" spans="2:11" ht="20.25" x14ac:dyDescent="0.25">
      <c r="B13" s="166" t="s">
        <v>94</v>
      </c>
      <c r="C13" s="167"/>
      <c r="D13" s="167"/>
      <c r="E13" s="167"/>
      <c r="F13" s="167"/>
      <c r="G13" s="167"/>
      <c r="H13" s="167"/>
      <c r="I13" s="167"/>
      <c r="J13" s="167"/>
      <c r="K13" s="168"/>
    </row>
    <row r="14" spans="2:11" ht="20.25" x14ac:dyDescent="0.25">
      <c r="B14" s="23"/>
      <c r="C14" s="24"/>
      <c r="D14" s="24"/>
      <c r="E14" s="24"/>
      <c r="F14" s="24"/>
      <c r="G14" s="24"/>
      <c r="H14" s="24"/>
      <c r="I14" s="24"/>
      <c r="J14" s="24"/>
      <c r="K14" s="22"/>
    </row>
    <row r="15" spans="2:11" ht="20.25" x14ac:dyDescent="0.25">
      <c r="B15" s="23"/>
      <c r="C15" s="165" t="s">
        <v>96</v>
      </c>
      <c r="D15" s="165"/>
      <c r="E15" s="165"/>
      <c r="F15" s="165"/>
      <c r="G15" s="165"/>
      <c r="H15" s="165"/>
      <c r="I15" s="165"/>
      <c r="J15" s="165"/>
      <c r="K15" s="22"/>
    </row>
    <row r="16" spans="2:11" ht="14.25" thickBot="1" x14ac:dyDescent="0.2">
      <c r="B16" s="25"/>
      <c r="C16" s="26"/>
      <c r="D16" s="26"/>
      <c r="E16" s="26"/>
      <c r="F16" s="26"/>
      <c r="G16" s="26"/>
      <c r="H16" s="26"/>
      <c r="I16" s="26"/>
      <c r="J16" s="26"/>
      <c r="K16" s="27"/>
    </row>
    <row r="17" spans="2:11" x14ac:dyDescent="0.15">
      <c r="B17" s="172"/>
      <c r="C17" s="172"/>
      <c r="D17" s="172"/>
      <c r="E17" s="172"/>
      <c r="F17" s="172"/>
      <c r="G17" s="172"/>
      <c r="H17" s="172"/>
      <c r="I17" s="172"/>
      <c r="J17" s="172"/>
      <c r="K17" s="172"/>
    </row>
  </sheetData>
  <sheetProtection algorithmName="SHA-512" hashValue="z/Saks7qtPwJgSpLFqk2XPO2T5bJDr5BiP0u68jAhm9UcN8KcO8DTUR15nalAKkHy3f2pTDMRiXO3ab/sxBI9A==" saltValue="gU7DteUScMobs3e5fhjSng==" spinCount="100000" sheet="1" objects="1" scenarios="1" selectLockedCells="1" selectUnlockedCells="1"/>
  <mergeCells count="8">
    <mergeCell ref="C15:J15"/>
    <mergeCell ref="B13:K13"/>
    <mergeCell ref="B3:K3"/>
    <mergeCell ref="B17:K17"/>
    <mergeCell ref="D5:I5"/>
    <mergeCell ref="E7:H7"/>
    <mergeCell ref="E9:H9"/>
    <mergeCell ref="E10:H10"/>
  </mergeCells>
  <hyperlinks>
    <hyperlink ref="E10" r:id="rId1" xr:uid="{AE1EC20B-887E-42BB-961F-75DCCBA11D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5</vt:i4>
      </vt:variant>
    </vt:vector>
  </HeadingPairs>
  <TitlesOfParts>
    <vt:vector size="12" baseType="lpstr">
      <vt:lpstr>البيانات الاساسية</vt:lpstr>
      <vt:lpstr>بيانات القوائم المنسدلة</vt:lpstr>
      <vt:lpstr>تقرير تحليل الدرجات</vt:lpstr>
      <vt:lpstr>العشر اوائل</vt:lpstr>
      <vt:lpstr>شهادة طالب</vt:lpstr>
      <vt:lpstr>شهادة طالبة</vt:lpstr>
      <vt:lpstr>TWitter@m966t</vt:lpstr>
      <vt:lpstr>data1</vt:lpstr>
      <vt:lpstr>marks</vt:lpstr>
      <vt:lpstr>names</vt:lpstr>
      <vt:lpstr>شهادة طالب!Print_Area</vt:lpstr>
      <vt:lpstr>شهادة طالبة!Print_Area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Administrator;ماجد المرامحي</dc:creator>
  <cp:lastModifiedBy>Administrator</cp:lastModifiedBy>
  <cp:lastPrinted>2023-01-03T19:26:24Z</cp:lastPrinted>
  <dcterms:created xsi:type="dcterms:W3CDTF">2022-12-30T18:06:38Z</dcterms:created>
  <dcterms:modified xsi:type="dcterms:W3CDTF">2023-01-03T19:26:34Z</dcterms:modified>
</cp:coreProperties>
</file>