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PT\Desktop\دستوري\تفاعلي\"/>
    </mc:Choice>
  </mc:AlternateContent>
  <bookViews>
    <workbookView xWindow="0" yWindow="0" windowWidth="20490" windowHeight="7770" tabRatio="793" activeTab="2"/>
  </bookViews>
  <sheets>
    <sheet name="التعليمات" sheetId="30" r:id="rId1"/>
    <sheet name="القانون الدستوري" sheetId="13" r:id="rId2"/>
    <sheet name="الدستوري مقالي" sheetId="29" r:id="rId3"/>
  </sheets>
  <definedNames>
    <definedName name="_xlnm.Print_Area" localSheetId="1">'القانون الدستوري'!$A$1:$AC$1186</definedName>
  </definedNames>
  <calcPr calcId="152511"/>
</workbook>
</file>

<file path=xl/calcChain.xml><?xml version="1.0" encoding="utf-8"?>
<calcChain xmlns="http://schemas.openxmlformats.org/spreadsheetml/2006/main">
  <c r="L218" i="13" l="1"/>
  <c r="U259" i="13" l="1"/>
  <c r="U254" i="13"/>
  <c r="U248" i="13"/>
  <c r="U241" i="13"/>
  <c r="U236" i="13"/>
  <c r="L259" i="13"/>
  <c r="K259" i="13"/>
  <c r="L254" i="13"/>
  <c r="K254" i="13"/>
  <c r="L248" i="13"/>
  <c r="K248" i="13"/>
  <c r="K242" i="13"/>
  <c r="L241" i="13"/>
  <c r="L236" i="13"/>
  <c r="K236" i="13"/>
  <c r="B259" i="13"/>
  <c r="B254" i="13"/>
  <c r="B248" i="13"/>
  <c r="B242" i="13"/>
  <c r="B236" i="13"/>
  <c r="K262" i="13" l="1"/>
  <c r="U212" i="13" l="1"/>
  <c r="K218" i="13"/>
  <c r="B206" i="13"/>
  <c r="Z198" i="13" l="1"/>
  <c r="U179" i="13" l="1"/>
  <c r="L179" i="13"/>
  <c r="U173" i="13"/>
  <c r="L110" i="13"/>
  <c r="L105" i="13"/>
  <c r="U99" i="13"/>
  <c r="L99" i="13"/>
  <c r="L92" i="13"/>
  <c r="U87" i="13"/>
  <c r="L87" i="13"/>
  <c r="K110" i="13"/>
  <c r="B105" i="13"/>
  <c r="Z159" i="13" l="1"/>
  <c r="L124" i="13"/>
  <c r="B130" i="13"/>
  <c r="B124" i="13"/>
  <c r="Z85" i="13" l="1"/>
  <c r="U48" i="13" l="1"/>
  <c r="L48" i="13"/>
  <c r="K48" i="13"/>
  <c r="L53" i="13"/>
  <c r="B48" i="13"/>
  <c r="U53" i="13"/>
  <c r="K54" i="13"/>
  <c r="B54" i="13"/>
  <c r="L60" i="13"/>
  <c r="U60" i="13"/>
  <c r="K60" i="13"/>
  <c r="B60" i="13"/>
  <c r="B66" i="13"/>
  <c r="K66" i="13"/>
  <c r="U66" i="13"/>
  <c r="L66" i="13"/>
  <c r="U71" i="13"/>
  <c r="L71" i="13"/>
  <c r="B71" i="13"/>
  <c r="K71" i="13"/>
  <c r="Z47" i="13"/>
  <c r="K75" i="13" l="1"/>
  <c r="Z536" i="13"/>
  <c r="Z499" i="13"/>
  <c r="Z461" i="13"/>
  <c r="Z424" i="13"/>
  <c r="Z386" i="13"/>
  <c r="Z347" i="13"/>
  <c r="Z309" i="13"/>
  <c r="Z272" i="13"/>
  <c r="Z234" i="13"/>
  <c r="Z122" i="13" l="1"/>
  <c r="Z11" i="13"/>
  <c r="U561" i="13" l="1"/>
  <c r="L561" i="13"/>
  <c r="K561" i="13"/>
  <c r="B561" i="13"/>
  <c r="U556" i="13"/>
  <c r="L556" i="13"/>
  <c r="K556" i="13"/>
  <c r="B556" i="13"/>
  <c r="U550" i="13"/>
  <c r="L550" i="13"/>
  <c r="K550" i="13"/>
  <c r="B550" i="13"/>
  <c r="K544" i="13"/>
  <c r="B544" i="13"/>
  <c r="U543" i="13"/>
  <c r="L543" i="13"/>
  <c r="U538" i="13"/>
  <c r="L538" i="13"/>
  <c r="K538" i="13"/>
  <c r="B538" i="13"/>
  <c r="U524" i="13"/>
  <c r="L524" i="13"/>
  <c r="K524" i="13"/>
  <c r="B524" i="13"/>
  <c r="U519" i="13"/>
  <c r="L519" i="13"/>
  <c r="K519" i="13"/>
  <c r="B519" i="13"/>
  <c r="U513" i="13"/>
  <c r="L513" i="13"/>
  <c r="K513" i="13"/>
  <c r="B513" i="13"/>
  <c r="K507" i="13"/>
  <c r="B507" i="13"/>
  <c r="U506" i="13"/>
  <c r="L506" i="13"/>
  <c r="U501" i="13"/>
  <c r="L501" i="13"/>
  <c r="K501" i="13"/>
  <c r="B501" i="13"/>
  <c r="U486" i="13"/>
  <c r="L486" i="13"/>
  <c r="K486" i="13"/>
  <c r="B486" i="13"/>
  <c r="U481" i="13"/>
  <c r="L481" i="13"/>
  <c r="K481" i="13"/>
  <c r="B481" i="13"/>
  <c r="U475" i="13"/>
  <c r="L475" i="13"/>
  <c r="K475" i="13"/>
  <c r="B475" i="13"/>
  <c r="K469" i="13"/>
  <c r="B469" i="13"/>
  <c r="U468" i="13"/>
  <c r="L468" i="13"/>
  <c r="U463" i="13"/>
  <c r="L463" i="13"/>
  <c r="K463" i="13"/>
  <c r="B463" i="13"/>
  <c r="U449" i="13" l="1"/>
  <c r="L449" i="13"/>
  <c r="K449" i="13"/>
  <c r="B449" i="13"/>
  <c r="U444" i="13"/>
  <c r="L444" i="13"/>
  <c r="K444" i="13"/>
  <c r="B444" i="13"/>
  <c r="U438" i="13"/>
  <c r="L438" i="13"/>
  <c r="K438" i="13"/>
  <c r="B438" i="13"/>
  <c r="K432" i="13"/>
  <c r="B432" i="13"/>
  <c r="U431" i="13"/>
  <c r="L431" i="13"/>
  <c r="U426" i="13"/>
  <c r="L426" i="13"/>
  <c r="K426" i="13"/>
  <c r="B426" i="13"/>
  <c r="U411" i="13" l="1"/>
  <c r="L411" i="13"/>
  <c r="K411" i="13"/>
  <c r="B411" i="13"/>
  <c r="U406" i="13"/>
  <c r="L406" i="13"/>
  <c r="K406" i="13"/>
  <c r="B406" i="13"/>
  <c r="U400" i="13"/>
  <c r="L400" i="13"/>
  <c r="K400" i="13"/>
  <c r="B400" i="13"/>
  <c r="K394" i="13"/>
  <c r="B394" i="13"/>
  <c r="U393" i="13"/>
  <c r="L393" i="13"/>
  <c r="U388" i="13"/>
  <c r="L388" i="13"/>
  <c r="K388" i="13"/>
  <c r="B388" i="13"/>
  <c r="U372" i="13" l="1"/>
  <c r="L372" i="13"/>
  <c r="K372" i="13"/>
  <c r="B372" i="13"/>
  <c r="U367" i="13"/>
  <c r="L367" i="13"/>
  <c r="K367" i="13"/>
  <c r="B367" i="13"/>
  <c r="U361" i="13"/>
  <c r="L361" i="13"/>
  <c r="K361" i="13"/>
  <c r="B361" i="13"/>
  <c r="K355" i="13"/>
  <c r="B355" i="13"/>
  <c r="U354" i="13"/>
  <c r="L354" i="13"/>
  <c r="U349" i="13"/>
  <c r="L349" i="13"/>
  <c r="K349" i="13"/>
  <c r="B349" i="13"/>
  <c r="U334" i="13"/>
  <c r="L334" i="13"/>
  <c r="K334" i="13"/>
  <c r="B334" i="13"/>
  <c r="U329" i="13"/>
  <c r="L329" i="13"/>
  <c r="K329" i="13"/>
  <c r="B329" i="13"/>
  <c r="U323" i="13"/>
  <c r="L323" i="13"/>
  <c r="K323" i="13"/>
  <c r="B323" i="13"/>
  <c r="K317" i="13"/>
  <c r="B317" i="13"/>
  <c r="U316" i="13"/>
  <c r="L316" i="13"/>
  <c r="U311" i="13"/>
  <c r="L311" i="13"/>
  <c r="K311" i="13"/>
  <c r="B311" i="13"/>
  <c r="U297" i="13"/>
  <c r="U292" i="13"/>
  <c r="U286" i="13"/>
  <c r="U279" i="13"/>
  <c r="U274" i="13"/>
  <c r="L297" i="13"/>
  <c r="L292" i="13"/>
  <c r="L286" i="13"/>
  <c r="L279" i="13"/>
  <c r="L274" i="13"/>
  <c r="K297" i="13"/>
  <c r="K292" i="13"/>
  <c r="K286" i="13"/>
  <c r="K280" i="13"/>
  <c r="K274" i="13"/>
  <c r="B297" i="13"/>
  <c r="B292" i="13"/>
  <c r="B286" i="13"/>
  <c r="B280" i="13"/>
  <c r="B274" i="13"/>
  <c r="U223" i="13" l="1"/>
  <c r="L223" i="13"/>
  <c r="K223" i="13"/>
  <c r="B223" i="13"/>
  <c r="U218" i="13"/>
  <c r="B218" i="13"/>
  <c r="L212" i="13"/>
  <c r="K212" i="13"/>
  <c r="B212" i="13"/>
  <c r="K206" i="13"/>
  <c r="U205" i="13"/>
  <c r="L205" i="13"/>
  <c r="U200" i="13"/>
  <c r="L200" i="13"/>
  <c r="K200" i="13"/>
  <c r="B200" i="13"/>
  <c r="U184" i="13"/>
  <c r="L184" i="13"/>
  <c r="K184" i="13"/>
  <c r="B184" i="13"/>
  <c r="K179" i="13"/>
  <c r="B179" i="13"/>
  <c r="L173" i="13"/>
  <c r="K173" i="13"/>
  <c r="B173" i="13"/>
  <c r="K167" i="13"/>
  <c r="B167" i="13"/>
  <c r="U166" i="13"/>
  <c r="L166" i="13"/>
  <c r="U161" i="13"/>
  <c r="L161" i="13"/>
  <c r="K161" i="13"/>
  <c r="B161" i="13"/>
  <c r="K226" i="13" l="1"/>
  <c r="K187" i="13"/>
  <c r="U147" i="13"/>
  <c r="L147" i="13"/>
  <c r="K147" i="13"/>
  <c r="B147" i="13"/>
  <c r="U142" i="13"/>
  <c r="L142" i="13"/>
  <c r="K142" i="13"/>
  <c r="B142" i="13"/>
  <c r="U136" i="13"/>
  <c r="L136" i="13"/>
  <c r="K136" i="13"/>
  <c r="B136" i="13"/>
  <c r="K130" i="13"/>
  <c r="U129" i="13"/>
  <c r="L129" i="13"/>
  <c r="U124" i="13"/>
  <c r="K124" i="13"/>
  <c r="U110" i="13"/>
  <c r="B110" i="13"/>
  <c r="U105" i="13"/>
  <c r="K105" i="13"/>
  <c r="K99" i="13"/>
  <c r="B99" i="13"/>
  <c r="K93" i="13"/>
  <c r="B93" i="13"/>
  <c r="U92" i="13"/>
  <c r="K87" i="13"/>
  <c r="B87" i="13"/>
  <c r="L113" i="13" l="1"/>
  <c r="K36" i="13"/>
  <c r="B36" i="13"/>
  <c r="K31" i="13"/>
  <c r="B31" i="13"/>
  <c r="K25" i="13"/>
  <c r="B25" i="13"/>
  <c r="K19" i="13"/>
  <c r="B19" i="13"/>
  <c r="B13" i="13"/>
  <c r="K13" i="13"/>
  <c r="U36" i="13" l="1"/>
  <c r="L36" i="13"/>
  <c r="U31" i="13"/>
  <c r="L31" i="13"/>
  <c r="U25" i="13"/>
  <c r="L25" i="13"/>
  <c r="U18" i="13"/>
  <c r="L18" i="13"/>
  <c r="U13" i="13"/>
  <c r="L13" i="13"/>
  <c r="K38" i="13" l="1"/>
</calcChain>
</file>

<file path=xl/comments1.xml><?xml version="1.0" encoding="utf-8"?>
<comments xmlns="http://schemas.openxmlformats.org/spreadsheetml/2006/main">
  <authors>
    <author>PT</author>
    <author>Abdullah  Al Qahtani</author>
  </authors>
  <commentList>
    <comment ref="M8" authorId="0" shapeId="0">
      <text>
        <r>
          <rPr>
            <b/>
            <sz val="9"/>
            <color indexed="81"/>
            <rFont val="Tahoma"/>
            <family val="2"/>
          </rPr>
          <t>PT:</t>
        </r>
        <r>
          <rPr>
            <sz val="9"/>
            <color indexed="81"/>
            <rFont val="Tahoma"/>
            <family val="2"/>
          </rPr>
          <t xml:space="preserve">
من عيوبه يتنكر للدساتير العرفية . يعجز عن إعطاء    تعريف واضح لادستور </t>
        </r>
      </text>
    </comment>
    <comment ref="R8" authorId="0" shapeId="0">
      <text>
        <r>
          <rPr>
            <b/>
            <sz val="9"/>
            <color indexed="81"/>
            <rFont val="Tahoma"/>
            <family val="2"/>
          </rPr>
          <t>:</t>
        </r>
        <r>
          <rPr>
            <sz val="9"/>
            <color indexed="81"/>
            <rFont val="Tahoma"/>
            <family val="2"/>
          </rPr>
          <t xml:space="preserve">
1791</t>
        </r>
      </text>
    </comment>
    <comment ref="R14" authorId="0" shapeId="0">
      <text>
        <r>
          <rPr>
            <b/>
            <sz val="9"/>
            <color indexed="81"/>
            <rFont val="Tahoma"/>
            <family val="2"/>
          </rPr>
          <t>PT:</t>
        </r>
        <r>
          <rPr>
            <sz val="9"/>
            <color indexed="81"/>
            <rFont val="Tahoma"/>
            <family val="2"/>
          </rPr>
          <t xml:space="preserve">
المدرسة الانجليزية</t>
        </r>
      </text>
    </comment>
    <comment ref="M26" authorId="0" shapeId="0">
      <text>
        <r>
          <rPr>
            <b/>
            <sz val="9"/>
            <color indexed="81"/>
            <rFont val="Tahoma"/>
            <family val="2"/>
          </rPr>
          <t>PT:</t>
        </r>
        <r>
          <rPr>
            <sz val="9"/>
            <color indexed="81"/>
            <rFont val="Tahoma"/>
            <family val="2"/>
          </rPr>
          <t xml:space="preserve">
قواعد القانون العام</t>
        </r>
      </text>
    </comment>
    <comment ref="R32" authorId="0" shapeId="0">
      <text>
        <r>
          <rPr>
            <b/>
            <sz val="9"/>
            <color indexed="81"/>
            <rFont val="Tahoma"/>
            <family val="2"/>
          </rPr>
          <t>PT:</t>
        </r>
        <r>
          <rPr>
            <sz val="9"/>
            <color indexed="81"/>
            <rFont val="Tahoma"/>
            <family val="2"/>
          </rPr>
          <t xml:space="preserve">
بل هناك خلاف انتج المدسة الاجليزية والفرنسية</t>
        </r>
      </text>
    </comment>
    <comment ref="M44" authorId="0" shapeId="0">
      <text>
        <r>
          <rPr>
            <b/>
            <sz val="9"/>
            <color indexed="81"/>
            <rFont val="Tahoma"/>
            <family val="2"/>
          </rPr>
          <t>PT:</t>
        </r>
        <r>
          <rPr>
            <sz val="9"/>
            <color indexed="81"/>
            <rFont val="Tahoma"/>
            <family val="2"/>
          </rPr>
          <t xml:space="preserve">
الفقه الموجه</t>
        </r>
      </text>
    </comment>
    <comment ref="M50" authorId="0" shapeId="0">
      <text>
        <r>
          <rPr>
            <b/>
            <sz val="9"/>
            <color indexed="81"/>
            <rFont val="Tahoma"/>
            <family val="2"/>
          </rPr>
          <t>PT:</t>
        </r>
        <r>
          <rPr>
            <sz val="9"/>
            <color indexed="81"/>
            <rFont val="Tahoma"/>
            <family val="2"/>
          </rPr>
          <t xml:space="preserve">
بل يعتبروه جزء أساسي من الدستور</t>
        </r>
      </text>
    </comment>
    <comment ref="R50" authorId="0" shapeId="0">
      <text>
        <r>
          <rPr>
            <b/>
            <sz val="9"/>
            <color indexed="81"/>
            <rFont val="Tahoma"/>
            <family val="2"/>
          </rPr>
          <t>PT:خطأ لانه لاجوز للعرف ان يخالف نصوصا وردت في الدستور</t>
        </r>
      </text>
    </comment>
    <comment ref="M56" authorId="0" shapeId="0">
      <text>
        <r>
          <rPr>
            <b/>
            <sz val="9"/>
            <color indexed="81"/>
            <rFont val="Tahoma"/>
            <family val="2"/>
          </rPr>
          <t>PT:</t>
        </r>
        <r>
          <rPr>
            <sz val="9"/>
            <color indexed="81"/>
            <rFont val="Tahoma"/>
            <family val="2"/>
          </rPr>
          <t xml:space="preserve">
القوانين الأساسية  هي المتعلقة بالانتخابات والحزاب او الحقوق و الحريات العامة</t>
        </r>
      </text>
    </comment>
    <comment ref="R68" authorId="0" shapeId="0">
      <text>
        <r>
          <rPr>
            <b/>
            <sz val="9"/>
            <color indexed="81"/>
            <rFont val="Tahoma"/>
            <family val="2"/>
          </rPr>
          <t>PT:</t>
        </r>
        <r>
          <rPr>
            <sz val="9"/>
            <color indexed="81"/>
            <rFont val="Tahoma"/>
            <family val="2"/>
          </rPr>
          <t xml:space="preserve">
صاحب مبدا سيادة الامة</t>
        </r>
      </text>
    </comment>
    <comment ref="M88" authorId="0" shapeId="0">
      <text>
        <r>
          <rPr>
            <b/>
            <sz val="9"/>
            <color indexed="81"/>
            <rFont val="Tahoma"/>
            <family val="2"/>
          </rPr>
          <t>PT:</t>
        </r>
        <r>
          <rPr>
            <sz val="9"/>
            <color indexed="81"/>
            <rFont val="Tahoma"/>
            <family val="2"/>
          </rPr>
          <t xml:space="preserve">
يشترط ان يكون صادرا من السلطات التشريعية ةالتنفيذية والقضائية</t>
        </r>
      </text>
    </comment>
    <comment ref="R88" authorId="0" shapeId="0">
      <text>
        <r>
          <rPr>
            <b/>
            <sz val="9"/>
            <color indexed="81"/>
            <rFont val="Tahoma"/>
            <family val="2"/>
          </rPr>
          <t>PT:</t>
        </r>
        <r>
          <rPr>
            <sz val="9"/>
            <color indexed="81"/>
            <rFont val="Tahoma"/>
            <family val="2"/>
          </rPr>
          <t xml:space="preserve">
إجراءات تعديل الدستور الجامد أطول وقتا واكثر تعقيدا</t>
        </r>
      </text>
    </comment>
    <comment ref="M94" authorId="0" shapeId="0">
      <text>
        <r>
          <rPr>
            <b/>
            <sz val="9"/>
            <color indexed="81"/>
            <rFont val="Tahoma"/>
            <family val="2"/>
          </rPr>
          <t>PT:</t>
        </r>
        <r>
          <rPr>
            <sz val="9"/>
            <color indexed="81"/>
            <rFont val="Tahoma"/>
            <family val="2"/>
          </rPr>
          <t xml:space="preserve">
الدساتير الجامدة لها قيمة اعلى من القانون العادي</t>
        </r>
      </text>
    </comment>
    <comment ref="R94" authorId="0" shapeId="0">
      <text>
        <r>
          <rPr>
            <b/>
            <sz val="9"/>
            <color indexed="81"/>
            <rFont val="Tahoma"/>
            <family val="2"/>
          </rPr>
          <t>PT:</t>
        </r>
        <r>
          <rPr>
            <sz val="9"/>
            <color indexed="81"/>
            <rFont val="Tahoma"/>
            <family val="2"/>
          </rPr>
          <t xml:space="preserve">
قد أسلوب غير ديموقراطي مثل المنحة</t>
        </r>
      </text>
    </comment>
    <comment ref="M106" authorId="0" shapeId="0">
      <text>
        <r>
          <rPr>
            <b/>
            <sz val="9"/>
            <color indexed="81"/>
            <rFont val="Tahoma"/>
            <family val="2"/>
          </rPr>
          <t>PT:</t>
        </r>
        <r>
          <rPr>
            <sz val="9"/>
            <color indexed="81"/>
            <rFont val="Tahoma"/>
            <family val="2"/>
          </rPr>
          <t xml:space="preserve">
أسلوب الجمعية التأسيسية</t>
        </r>
      </text>
    </comment>
    <comment ref="R106" authorId="0" shapeId="0">
      <text>
        <r>
          <rPr>
            <b/>
            <sz val="9"/>
            <color indexed="81"/>
            <rFont val="Tahoma"/>
            <family val="2"/>
          </rPr>
          <t>PT:</t>
        </r>
        <r>
          <rPr>
            <sz val="9"/>
            <color indexed="81"/>
            <rFont val="Tahoma"/>
            <family val="2"/>
          </rPr>
          <t xml:space="preserve">
قد يكون الإجابة صحيحة وقد تكون خاطئة فهناك قولان في المنهج(ص8و69)</t>
        </r>
      </text>
    </comment>
    <comment ref="R119" authorId="0" shapeId="0">
      <text>
        <r>
          <rPr>
            <b/>
            <sz val="9"/>
            <color indexed="81"/>
            <rFont val="Tahoma"/>
            <family val="2"/>
          </rPr>
          <t>PT:</t>
        </r>
        <r>
          <rPr>
            <sz val="9"/>
            <color indexed="81"/>
            <rFont val="Tahoma"/>
            <family val="2"/>
          </rPr>
          <t xml:space="preserve">
بل تم الاختلاف وهناك احداث تاريخية تشهد بذلك</t>
        </r>
      </text>
    </comment>
    <comment ref="R125" authorId="0" shapeId="0">
      <text>
        <r>
          <rPr>
            <b/>
            <sz val="9"/>
            <color indexed="81"/>
            <rFont val="Tahoma"/>
            <family val="2"/>
          </rPr>
          <t>PT:</t>
        </r>
        <r>
          <rPr>
            <sz val="9"/>
            <color indexed="81"/>
            <rFont val="Tahoma"/>
            <family val="2"/>
          </rPr>
          <t xml:space="preserve">
بل تم اسقاط الدستور </t>
        </r>
      </text>
    </comment>
    <comment ref="M131" authorId="0" shapeId="0">
      <text>
        <r>
          <rPr>
            <b/>
            <sz val="9"/>
            <color indexed="81"/>
            <rFont val="Tahoma"/>
            <family val="2"/>
          </rPr>
          <t>PT:</t>
        </r>
        <r>
          <rPr>
            <sz val="9"/>
            <color indexed="81"/>
            <rFont val="Tahoma"/>
            <family val="2"/>
          </rPr>
          <t xml:space="preserve">
هي في مرتبة اعلى من النصوص الوضعية واستقرت في الوجدان العالمي</t>
        </r>
      </text>
    </comment>
    <comment ref="M137" authorId="0" shapeId="0">
      <text>
        <r>
          <rPr>
            <b/>
            <sz val="9"/>
            <color indexed="81"/>
            <rFont val="Tahoma"/>
            <family val="2"/>
          </rPr>
          <t>PT:</t>
        </r>
        <r>
          <rPr>
            <sz val="9"/>
            <color indexed="81"/>
            <rFont val="Tahoma"/>
            <family val="2"/>
          </rPr>
          <t xml:space="preserve">
هذا تعريف الثورة</t>
        </r>
      </text>
    </comment>
    <comment ref="M143" authorId="0" shapeId="0">
      <text>
        <r>
          <rPr>
            <b/>
            <sz val="9"/>
            <color indexed="81"/>
            <rFont val="Tahoma"/>
            <family val="2"/>
          </rPr>
          <t>PT:</t>
        </r>
        <r>
          <rPr>
            <sz val="9"/>
            <color indexed="81"/>
            <rFont val="Tahoma"/>
            <family val="2"/>
          </rPr>
          <t xml:space="preserve">
الطرق الديموقراطية</t>
        </r>
      </text>
    </comment>
    <comment ref="M156" authorId="0" shapeId="0">
      <text>
        <r>
          <rPr>
            <b/>
            <sz val="9"/>
            <color indexed="81"/>
            <rFont val="Tahoma"/>
            <family val="2"/>
          </rPr>
          <t>PT:</t>
        </r>
        <r>
          <rPr>
            <sz val="9"/>
            <color indexed="81"/>
            <rFont val="Tahoma"/>
            <family val="2"/>
          </rPr>
          <t xml:space="preserve">
القانون الجزائي</t>
        </r>
      </text>
    </comment>
    <comment ref="R156" authorId="0" shapeId="0">
      <text>
        <r>
          <rPr>
            <b/>
            <sz val="9"/>
            <color indexed="81"/>
            <rFont val="Tahoma"/>
            <family val="2"/>
          </rPr>
          <t>PT:</t>
        </r>
        <r>
          <rPr>
            <sz val="9"/>
            <color indexed="81"/>
            <rFont val="Tahoma"/>
            <family val="2"/>
          </rPr>
          <t xml:space="preserve">
بل يطال النصوص الواضحة لتأكيدها</t>
        </r>
      </text>
    </comment>
    <comment ref="R162" authorId="0" shapeId="0">
      <text>
        <r>
          <rPr>
            <b/>
            <sz val="9"/>
            <color indexed="81"/>
            <rFont val="Tahoma"/>
            <family val="2"/>
          </rPr>
          <t>PT:</t>
        </r>
        <r>
          <rPr>
            <sz val="9"/>
            <color indexed="81"/>
            <rFont val="Tahoma"/>
            <family val="2"/>
          </rPr>
          <t xml:space="preserve">
العكس صحيح</t>
        </r>
      </text>
    </comment>
    <comment ref="R168" authorId="0" shapeId="0">
      <text>
        <r>
          <rPr>
            <b/>
            <sz val="9"/>
            <color indexed="81"/>
            <rFont val="Tahoma"/>
            <family val="2"/>
          </rPr>
          <t>PT:</t>
        </r>
        <r>
          <rPr>
            <sz val="9"/>
            <color indexed="81"/>
            <rFont val="Tahoma"/>
            <family val="2"/>
          </rPr>
          <t xml:space="preserve">
بعد الثورة الفرنسية</t>
        </r>
      </text>
    </comment>
    <comment ref="R174" authorId="0" shapeId="0">
      <text>
        <r>
          <rPr>
            <b/>
            <sz val="9"/>
            <color indexed="81"/>
            <rFont val="Tahoma"/>
            <family val="2"/>
          </rPr>
          <t>PT:</t>
        </r>
        <r>
          <rPr>
            <sz val="9"/>
            <color indexed="81"/>
            <rFont val="Tahoma"/>
            <family val="2"/>
          </rPr>
          <t xml:space="preserve">
يتحق لجميع الدساتير المكتوبة والعرفية</t>
        </r>
      </text>
    </comment>
    <comment ref="R180" authorId="0" shapeId="0">
      <text>
        <r>
          <rPr>
            <b/>
            <sz val="9"/>
            <color indexed="81"/>
            <rFont val="Tahoma"/>
            <family val="2"/>
          </rPr>
          <t>PT:</t>
        </r>
        <r>
          <rPr>
            <sz val="9"/>
            <color indexed="81"/>
            <rFont val="Tahoma"/>
            <family val="2"/>
          </rPr>
          <t xml:space="preserve">
أي شخص يستطيع تفسير الدستور</t>
        </r>
      </text>
    </comment>
    <comment ref="M195" authorId="0" shapeId="0">
      <text>
        <r>
          <rPr>
            <b/>
            <sz val="9"/>
            <color indexed="81"/>
            <rFont val="Tahoma"/>
            <family val="2"/>
          </rPr>
          <t>PT:</t>
        </r>
        <r>
          <rPr>
            <sz val="9"/>
            <color indexed="81"/>
            <rFont val="Tahoma"/>
            <family val="2"/>
          </rPr>
          <t xml:space="preserve">
هذا في الدستور السوداني مادة 58</t>
        </r>
      </text>
    </comment>
    <comment ref="R195" authorId="0" shapeId="0">
      <text>
        <r>
          <rPr>
            <b/>
            <sz val="9"/>
            <color indexed="81"/>
            <rFont val="Tahoma"/>
            <family val="2"/>
          </rPr>
          <t>PT:</t>
        </r>
        <r>
          <rPr>
            <sz val="9"/>
            <color indexed="81"/>
            <rFont val="Tahoma"/>
            <family val="2"/>
          </rPr>
          <t xml:space="preserve">
الرقابة السياسية</t>
        </r>
      </text>
    </comment>
    <comment ref="R201" authorId="0" shapeId="0">
      <text>
        <r>
          <rPr>
            <b/>
            <sz val="9"/>
            <color indexed="81"/>
            <rFont val="Tahoma"/>
            <family val="2"/>
          </rPr>
          <t>PT:</t>
        </r>
        <r>
          <rPr>
            <sz val="9"/>
            <color indexed="81"/>
            <rFont val="Tahoma"/>
            <family val="2"/>
          </rPr>
          <t xml:space="preserve">
هي رقابة الامتناع</t>
        </r>
      </text>
    </comment>
    <comment ref="R219" authorId="0" shapeId="0">
      <text>
        <r>
          <rPr>
            <b/>
            <sz val="9"/>
            <color indexed="81"/>
            <rFont val="Tahoma"/>
            <family val="2"/>
          </rPr>
          <t>PT:</t>
        </r>
        <r>
          <rPr>
            <sz val="9"/>
            <color indexed="81"/>
            <rFont val="Tahoma"/>
            <family val="2"/>
          </rPr>
          <t xml:space="preserve">
بل يحق لهم  مدى الحياة</t>
        </r>
      </text>
    </comment>
    <comment ref="R231" authorId="1" shapeId="0">
      <text>
        <r>
          <rPr>
            <sz val="9"/>
            <color indexed="81"/>
            <rFont val="Tahoma"/>
            <family val="2"/>
          </rPr>
          <t xml:space="preserve">
عام 1351</t>
        </r>
      </text>
    </comment>
    <comment ref="M237" authorId="1" shapeId="0">
      <text>
        <r>
          <rPr>
            <b/>
            <sz val="11"/>
            <color indexed="81"/>
            <rFont val="Tahoma"/>
            <family val="2"/>
          </rPr>
          <t xml:space="preserve">
خطأ بل يتطابق من حيث المبدأ
</t>
        </r>
      </text>
    </comment>
    <comment ref="R243" authorId="1" shapeId="0">
      <text>
        <r>
          <rPr>
            <b/>
            <sz val="11"/>
            <color indexed="81"/>
            <rFont val="Tahoma"/>
            <family val="2"/>
          </rPr>
          <t>عدم التجديد يشمل ابناء الابناء فقط وممكن ان يجدد له في حالة موافقة اخوانه بعد موافقةالملك</t>
        </r>
        <r>
          <rPr>
            <sz val="9"/>
            <color indexed="81"/>
            <rFont val="Tahoma"/>
            <family val="2"/>
          </rPr>
          <t xml:space="preserve">
</t>
        </r>
      </text>
    </comment>
    <comment ref="M249" authorId="1" shapeId="0">
      <text>
        <r>
          <rPr>
            <b/>
            <sz val="11"/>
            <color indexed="81"/>
            <rFont val="Tahoma"/>
            <family val="2"/>
          </rPr>
          <t xml:space="preserve">المادة 15
</t>
        </r>
        <r>
          <rPr>
            <sz val="9"/>
            <color indexed="81"/>
            <rFont val="Tahoma"/>
            <family val="2"/>
          </rPr>
          <t xml:space="preserve">
</t>
        </r>
      </text>
    </comment>
    <comment ref="C255" authorId="1" shapeId="0">
      <text>
        <r>
          <rPr>
            <b/>
            <sz val="10"/>
            <color indexed="81"/>
            <rFont val="Tahoma"/>
            <family val="2"/>
          </rPr>
          <t>الصحيح انه لم يرد نص بذلك ويكتفى بإعمال سن الرشد في الشريعة الاسلامية</t>
        </r>
        <r>
          <rPr>
            <sz val="9"/>
            <color indexed="81"/>
            <rFont val="Tahoma"/>
            <family val="2"/>
          </rPr>
          <t xml:space="preserve">
</t>
        </r>
      </text>
    </comment>
    <comment ref="M255" authorId="1" shapeId="0">
      <text>
        <r>
          <rPr>
            <b/>
            <sz val="11"/>
            <color indexed="81"/>
            <rFont val="Tahoma"/>
            <family val="2"/>
          </rPr>
          <t>الصحيح ان نظام مجلس الوزراء تأخر لعام 1414</t>
        </r>
        <r>
          <rPr>
            <b/>
            <sz val="9"/>
            <color indexed="81"/>
            <rFont val="Tahoma"/>
            <family val="2"/>
          </rPr>
          <t xml:space="preserve">
</t>
        </r>
      </text>
    </comment>
    <comment ref="R255" authorId="1" shapeId="0">
      <text>
        <r>
          <rPr>
            <b/>
            <sz val="9"/>
            <color indexed="81"/>
            <rFont val="Tahoma"/>
            <family val="2"/>
          </rPr>
          <t xml:space="preserve">سرية </t>
        </r>
        <r>
          <rPr>
            <sz val="9"/>
            <color indexed="81"/>
            <rFont val="Tahoma"/>
            <family val="2"/>
          </rPr>
          <t xml:space="preserve">
</t>
        </r>
      </text>
    </comment>
  </commentList>
</comments>
</file>

<file path=xl/sharedStrings.xml><?xml version="1.0" encoding="utf-8"?>
<sst xmlns="http://schemas.openxmlformats.org/spreadsheetml/2006/main" count="1777" uniqueCount="720">
  <si>
    <t xml:space="preserve">السؤال    1   </t>
  </si>
  <si>
    <t xml:space="preserve">السؤال    3  </t>
  </si>
  <si>
    <t xml:space="preserve">السؤال    4   </t>
  </si>
  <si>
    <t>فارسي</t>
  </si>
  <si>
    <t>لاتيني</t>
  </si>
  <si>
    <t>القانون الخاص</t>
  </si>
  <si>
    <t>الموضوعي</t>
  </si>
  <si>
    <t>المدرسة الفرنسية</t>
  </si>
  <si>
    <t>المجموع</t>
  </si>
  <si>
    <t>ضع رقم السؤال في الخانة الصفراء وستظهر الإجابة النموذجية في الخانة البيضاء</t>
  </si>
  <si>
    <t>الوحدة الاولى</t>
  </si>
  <si>
    <t>الأسئلة المقالية</t>
  </si>
  <si>
    <t>القانون الدستوري</t>
  </si>
  <si>
    <t>الاسئلة متعددة الاختيارات</t>
  </si>
  <si>
    <t>الوحدة الثانية</t>
  </si>
  <si>
    <t>صح</t>
  </si>
  <si>
    <t>خطأ</t>
  </si>
  <si>
    <t>الوحدة الرابعة</t>
  </si>
  <si>
    <r>
      <rPr>
        <b/>
        <sz val="24"/>
        <color theme="1"/>
        <rFont val="Arial"/>
        <family val="2"/>
        <scheme val="minor"/>
      </rPr>
      <t>الاسئلة (</t>
    </r>
    <r>
      <rPr>
        <b/>
        <sz val="24"/>
        <color rgb="FF00B050"/>
        <rFont val="Arial"/>
        <family val="2"/>
        <scheme val="minor"/>
      </rPr>
      <t xml:space="preserve">صح </t>
    </r>
    <r>
      <rPr>
        <b/>
        <sz val="24"/>
        <color rgb="FF002060"/>
        <rFont val="Arial"/>
        <family val="2"/>
        <scheme val="minor"/>
      </rPr>
      <t xml:space="preserve"> __ </t>
    </r>
    <r>
      <rPr>
        <b/>
        <sz val="24"/>
        <color rgb="FFFF0000"/>
        <rFont val="Arial"/>
        <family val="2"/>
        <scheme val="minor"/>
      </rPr>
      <t>خطأ)</t>
    </r>
  </si>
  <si>
    <t>لإعادة الإختبار امسح محتويات خانات الإجابة</t>
  </si>
  <si>
    <t>السؤال    7</t>
  </si>
  <si>
    <t>السؤال    8</t>
  </si>
  <si>
    <t>السؤال    9</t>
  </si>
  <si>
    <t>السؤال    10</t>
  </si>
  <si>
    <t xml:space="preserve">السؤال    4 </t>
  </si>
  <si>
    <t>السؤال    6</t>
  </si>
  <si>
    <t>الوحدة الخامسة</t>
  </si>
  <si>
    <t>الوحدة السادسة</t>
  </si>
  <si>
    <t xml:space="preserve">السؤال    2 </t>
  </si>
  <si>
    <t xml:space="preserve">السؤال   5 </t>
  </si>
  <si>
    <t xml:space="preserve">السؤال    10  </t>
  </si>
  <si>
    <t xml:space="preserve">السؤال    7   </t>
  </si>
  <si>
    <t>السؤال    5</t>
  </si>
  <si>
    <t>السؤال    3</t>
  </si>
  <si>
    <t xml:space="preserve">السؤال    1 </t>
  </si>
  <si>
    <t>السؤال    2</t>
  </si>
  <si>
    <t>الوحدة التاسعة</t>
  </si>
  <si>
    <t>الوحدة العاشرة</t>
  </si>
  <si>
    <t>الوحدة الحادية عشر</t>
  </si>
  <si>
    <t>الوحدة الثانية عشر</t>
  </si>
  <si>
    <t>ورقة4!A10</t>
  </si>
  <si>
    <t>الوحدة الثالثة عشر</t>
  </si>
  <si>
    <t>الوحدة الرابعة عشر</t>
  </si>
  <si>
    <t xml:space="preserve">المشكلة بشكل عام معناها : حالة شك وحيرة وتردد تتطلب القيام بعمل بحث يرمي إلى التخلص منها وإلى الوصول إلى شعور بالارتياح، ويتم من خلال هذه الطريقة صياغة المقرر الدراسي كله في صورة مشكلات يتم دراستها بخطوات معينة.
 والمشكلة : هي حالة يشعر فيها التلاميذ بأنهم أمام موقف قد يكون مجرد سؤال يجهلون الإجابة عنه أو غير واثقين من الإجابة الصحيحة، وتختلف المشكلة من حيث طولها ومستوى الصعوبة وأساليب معالجتها، ويطلق على طريقة حل المشكلات ( الأسلوب العلمي في التفكير ) لذلك فإنها تقوم على إثارة تفكير التلاميذ وإشعارهم بالقلق إزاء وجود مشكلة لا يستطيعون حلها بسهولة. ويتطلب إيجاد الحل المناسب لها قيام التلاميذ بالبحث لاستكشاف الحقائق التي توصل إلى الحل. 
على أنه يشترط أن تكون المشكلة المختارة للدراسة متميزة بما يلي 
</t>
  </si>
  <si>
    <t xml:space="preserve"> 1ـ أن تكون المشكلة مناسبة لمستوى التلاميذ .
 2ـ أن تكون ذات صلة قوية بموضوع الدرس، ومتصلة بحياة التلاميذ وخبراتهم السابقة .
 3ـ الابتعاد عن استخدام الطريقة الإلقائية في حل المشكلات إلا في أضيق الحدود.
 وعلى المدرس إرشاد وحث التلاميذ على المشكلة عن طريق : حث الطلاب على القراءة الحرة والاطلاع على مصادر المعرفة المختلفة من الكتب والمجلات وغير ذلك، وأن يعين التلاميذ على اختيار أو انتقاء المشكلة المناسبة وتحديدها وتوزيع المسؤوليات بينهم حسب ميولهم وقدراتهم.
 كما أنه يقوم بتشجيع التلاميذ على الاستمرار ويحفزهم على النشاط في حالة تهاونهم، وتهيئ لهم المواقف التعليمية التي تعينهم على التفكير إلى أقصى درجة ممكنة ، ولا بد أن يصاحب هذه الطريقة عملية تقويم مستمر من حيث مدى تحقق العرض والأهداف ومن حيث مدى تعديل سلوك التلاميذ وإكسابهم معلومات واهتمامات واتجاهات وقيم جديدة مرغوبة فيها. ( والمشكلات مثل : الانفجار السكاني، مشكلة الأمية ، البطالة ) وغيرها.
 1ـ الإحساس بوجود مشكلة وتحديدها : ويكون دور المعلم في هذه الخطوة هو اختيار المشكلة التي تناسب مستوى نضج التلاميذ والمرتبطة بالمادة الدراسية.
 2ـ فرض الفروض : وهي التصورات التي يضعها التلاميذ بإرشاد المعلم لحل المشكلة وهي الخطوة الفعالة في التفكير وخطة الدراسة، وتتم نتيجة الملاحظة والتجريب والاطلاع على المراجع والمناقشة والأسئلة وغيرها.
 3ـ تحقيق الفروض : ومعناها تجريب الفروض واختيارها واحداً بعد الآخر، حتى يصل التلاميذ للحل، باختيار أقربها للمنطق والصحة أو الوصول إلى أحكام عامة مرتبطة بتلك المشكلة.
 4ـ الوصول إلى أحكام عامة ( التطبيق ): أي تحقيق الحلول والأحكام التي تم التوصل إليها للتأكد من صحتها . 
ويمكن إيجاز الخطوات الرئيسة التي تسير فيها الدراسة في طريقة حل المشكلات بالآتي :
 1ـ الإحساس بالمشكلة .
</t>
  </si>
  <si>
    <t>خمن الاجابة وقارنها مع الاجابة التي ستظهر هنا</t>
  </si>
  <si>
    <t>الوحدة الراابعة</t>
  </si>
  <si>
    <t>للوصول السريع للوحدات اضغط على رقمها</t>
  </si>
  <si>
    <t>الوحدة الخامسة عشر</t>
  </si>
  <si>
    <t>ورقة4!A11</t>
  </si>
  <si>
    <t>بسم الله الرحمن الرحيم</t>
  </si>
  <si>
    <t>الحمد لله رب العالمين</t>
  </si>
  <si>
    <t>ضع رقم الاجابة هنا</t>
  </si>
  <si>
    <t>السؤال   8</t>
  </si>
  <si>
    <t xml:space="preserve">السؤال  6 </t>
  </si>
  <si>
    <t>بسم الله الرحمن الرحيم الحمد لله رب العالمين الحمد لله رب العالمين الحمد لله رب العالمين</t>
  </si>
  <si>
    <t>لإعادة الإختبار امسح      محتويات خانات الإجابة</t>
  </si>
  <si>
    <t>oihig</t>
  </si>
  <si>
    <t>عرف الدستور لغة واصطلاحا</t>
  </si>
  <si>
    <t>ما أهمية الدستور</t>
  </si>
  <si>
    <t xml:space="preserve"> ما الطبيعة القانونية لقواعد القانون الدستوري ؟</t>
  </si>
  <si>
    <t>ماهي المدارس التي ظهرت حول طبيعة القاعدة القانونية</t>
  </si>
  <si>
    <t xml:space="preserve"> ما هي نظرية انتفاء الصفة القانونية وتتبع لأي مدرسة</t>
  </si>
  <si>
    <t xml:space="preserve"> ما هي نظرية اكتساب القاعدة الدستورية للصفة القانونية</t>
  </si>
  <si>
    <t xml:space="preserve"> ما هوالمعيار الشكلي لتعريف القانون وعيوبه ومميزاته ؟</t>
  </si>
  <si>
    <t xml:space="preserve"> ما هوالمعيار الموضوعي  لتعريف القانون ومميزاته  وهل له عيوب ؟</t>
  </si>
  <si>
    <t>ما الفرق بين قواعد القانون العام والخاص</t>
  </si>
  <si>
    <t xml:space="preserve">(قواعد الأخلاق الوضعية) تتبع </t>
  </si>
  <si>
    <t>يعتمد المعيار الوضوعي في تعريف الدستور على مضمون القاعدة القانونية</t>
  </si>
  <si>
    <t>المعيار الشكلي في تعريف الدستور ليس له عيوب</t>
  </si>
  <si>
    <t>يتميز المعيار الموضوعي في تعريف الدستور بالعمومية</t>
  </si>
  <si>
    <t>في عام 1787 صدر الدستور الاتحادي للولايات المتحدة الأمريكية</t>
  </si>
  <si>
    <t>أول دستور مكتوب لفرنسا  عام 1891</t>
  </si>
  <si>
    <t>المدرسة الفرنسية (نظرية انتفاء الصفة القانونية لقواعد القانون الدستوري )</t>
  </si>
  <si>
    <t xml:space="preserve"> قواعد القانون الخاص: الدولة تتميز بامتيازات السلطة العامة</t>
  </si>
  <si>
    <t xml:space="preserve">القانون الدستوري فرع من فروع القانون العام الداخلي  </t>
  </si>
  <si>
    <t>ليس هناك خلاف بين العلماء حول طبيعة القواعد الدستورية</t>
  </si>
  <si>
    <t>المعيار الموضوعي</t>
  </si>
  <si>
    <t>المعيار الشكلي</t>
  </si>
  <si>
    <t>المدرسة الإنجليزية</t>
  </si>
  <si>
    <t>روماني</t>
  </si>
  <si>
    <t>إيطالي</t>
  </si>
  <si>
    <t>اصل كلمة دستور</t>
  </si>
  <si>
    <t>أساس لفكرة جمود الدستور</t>
  </si>
  <si>
    <t xml:space="preserve">الفاعدة القانونية </t>
  </si>
  <si>
    <t xml:space="preserve">المعيار الموضوعي </t>
  </si>
  <si>
    <t>قواعد الاداب والأخلاق</t>
  </si>
  <si>
    <t>القانون العام الداخلي</t>
  </si>
  <si>
    <t xml:space="preserve">القانون الدولي العام </t>
  </si>
  <si>
    <t>القانون الدولي الخاص</t>
  </si>
  <si>
    <t xml:space="preserve"> القواعد القانونية التي تحكم العلاقات التي تنشأ بين كل من الدولة من جهة والأشخاص المقيمين فيها والخاضعين لسلطتها الداخلية من جهة أخرى 
</t>
  </si>
  <si>
    <t>العهدة العمرية</t>
  </si>
  <si>
    <t xml:space="preserve">صلح الديبية </t>
  </si>
  <si>
    <t>الصحيفة</t>
  </si>
  <si>
    <t>ميثاق مكة</t>
  </si>
  <si>
    <t>يقُصد بها الوثيقة التي أعدها رسول الإسلام لتنظيم أحوال دولة المدينة، بعد أن انتقل إليها من مكة</t>
  </si>
  <si>
    <t>الميثاق الأعظم</t>
  </si>
  <si>
    <t>ميثاق الثورة الفرنسية</t>
  </si>
  <si>
    <t>الدستور الاتحادي</t>
  </si>
  <si>
    <t>الاتحاد التعاهدي</t>
  </si>
  <si>
    <t xml:space="preserve">أول دستور عرفه العالم الغربي </t>
  </si>
  <si>
    <t>دستور جوان لعام 1776 ولاية فرجينيا</t>
  </si>
  <si>
    <t>أول الدساتير المكتوبة</t>
  </si>
  <si>
    <t>في عام 1781 ،  دستور الاتحاد التعاهدي</t>
  </si>
  <si>
    <t>الدستور الاتحادي للولايات المتحدة الأمريكية</t>
  </si>
  <si>
    <t xml:space="preserve">الدستور الفرنسي </t>
  </si>
  <si>
    <t xml:space="preserve">  الدستور الاتحادي للولايات المتحدة الأمريكية في عام 1787</t>
  </si>
  <si>
    <t xml:space="preserve">الميثاق الأعظم للنبلاء الإنجليز </t>
  </si>
  <si>
    <t>الدستور الفرنسي</t>
  </si>
  <si>
    <t xml:space="preserve"> تتضمن جميع القواعد القانونية ذات الطبيعة الدستورية أيا ما كان مصدرها سواء تضمنتها الوثيقة الدستورية، أو نُظّمت بقوانين عادية، أو كان مصدرها العُرف الدستوري</t>
  </si>
  <si>
    <t xml:space="preserve">يَعجزُ عن إعطاء تعريف صحيح وشامل للدستور في دول الدساتير المدوّنة، أو المكتوبة
</t>
  </si>
  <si>
    <t xml:space="preserve">الدستور </t>
  </si>
  <si>
    <t>العرف</t>
  </si>
  <si>
    <t>القاعدة الدستورية</t>
  </si>
  <si>
    <t>يعترف بالدساتير المكتوبة</t>
  </si>
  <si>
    <t>مصادر الدستور الرسمية هي (التشريع ,العرف)    والغير رسمية (الفقه ,القضاء)</t>
  </si>
  <si>
    <t>يشمل التشريع ثلاث أمور :     (الوثيقة الدستورية المكتوبة) (القوانين الأساسية )(إعلانات الحقوق ومقدمات الدساتير )</t>
  </si>
  <si>
    <t>ماهي القواعد والنصوص التي يشملها التشريع ؟</t>
  </si>
  <si>
    <t>ما هي مصادر الدستور الرسمية والغير رسمية ؟</t>
  </si>
  <si>
    <t>مالذي يحتويه الدستور؟</t>
  </si>
  <si>
    <t>من الأمور التي تندرج تحت التشريع (القوانين الأساسية ) فماذا تحتوي؟</t>
  </si>
  <si>
    <t>• القوانين المتعلقة بالانتخابات
• وقانون الأحزاب السياسية
• والقوانين المتعلقة بتنظيم  السلطات
وسبب ابتكارها من ضمن مصادر القاعدة القانونبة :تسهيل مهمة تعديلها، وتغييرها لمعالجة موضوعات دستورية لا يمكن إدراجها ضمن الوثيقة الدستورية الجامدة، فهي تكون مُكمّلة لنصوص ناقصة في الدستور</t>
  </si>
  <si>
    <t>ماهي إعلانات الحقوق</t>
  </si>
  <si>
    <t xml:space="preserve">تتضمن مجموعة من المبادئ العامة التي تشكل أركان وعناصر رئيسة لها علاقة بأساسيات المجتمع ونظام الحكم فيه .
- يمكن أن يتم إدراج مثل هذه العناصر والمبادئ في دساتير الدول على شكل مقدمات أو ديباجات .
</t>
  </si>
  <si>
    <t>ماهي السلطات العامة في الدولة ؟</t>
  </si>
  <si>
    <t xml:space="preserve"> السلطة التشريعية:  تباشرها هيئة منتخبة من الشعب.
 السلطة التنفيذية :   يباشرها رئيس الدولة ويعاونه الوزراء.
 السلطة القضائية :  تقوم بها المحاكم
</t>
  </si>
  <si>
    <t>أقسام العرف وأركانه هي :</t>
  </si>
  <si>
    <t>اركانه (الركن المادي) تكرار السلوك والنشاط لفترة زمنية طويلة، بشكل مستمر، ومتواصل دون انقطاع. 
(الركن المعنوي) : الشعور بإلزامية ذلك السلوك، وعدم جواز مخالفته، أو الخروج عنه تحت طائلة فرض الجزاء المناسب.
أما أقسامه فهي ((العرف المفسر , والمكمل , والمعدل , المناقض ))</t>
  </si>
  <si>
    <t>ما تعريف العرف والعرف الدستوري وما لافرق بين العرف العام والدستوري  ؟</t>
  </si>
  <si>
    <t>(العرف) : ما استقرت عليه نفوس الأفراد وذلك بشهادة عقولهم وأفكارهم، وتلقته الطبائع بالقبول، فهو ما اعتاد عليه الأفراد وألفوه في معاملاتهم واستقامت عليه أمور حياتهم اليومية .  (العرف الدستوري ) هو هو ذلك العُرف الذي يكون مصدره إحدى الهيئات العامة الأساسية في الدولة المنصوص عليها في الدستور كرئيس الدولة أو رئيس الحكومة.                                   (العرف الدستوري ) يشترط فيه  أن لا يكون قد نشأ في ظروف استثنائية غير اعتيادية ,وان لا يعارض نصا دستوريا مكتوبا , بينما (العرف العادي ) لايشمل كل المناطق فقد يختلف من منطقة لأخرى .</t>
  </si>
  <si>
    <t>تعريف الفقه من الناحية القانونية</t>
  </si>
  <si>
    <t>يبين الدستور شكل الدولة، وما إذا كانت دولةً بسيطةً فيها حكومة واحدة، أم دولةً اتحاديةً تضم أكثر من حكومة .
يبين الدستور إنشاء السلطات العامة في الدولة، السلطة التشريعية والتنفيذية والقضائية، واجراءات عملها، ويعين الأشخاص والهيئات القائمة على إدارتها .
يحدد الدستور علاقات السلطات مع بعضها البعض من خلال مبدأ دستوري يُسمى مبدأ الفصل بين السلطات؛ حيث يُقسَم هذا المبدأ إلى :
• مبدأ الفصل الجامد بين السلطات .
• مبدأ الفصل المرن بين السلطات
يحدد الدستور حقوق الأفراد، حيث تستند الحقوق والحريات التي يُقِرُّها الدستور على مبدأين أساسيين هما: الحرية، والمساواة 
والحرية تشمل : حرية التملك، وحرية الدين، والعقيدة، والحرية الشخصية، في حين تضمن المساواة عدم التمييز في الحقوق والواجبات، سواء من ناحية الدين او العرق او اللغة</t>
  </si>
  <si>
    <t xml:space="preserve">الفقه بوجه عام هو مجموعة الكتابات والدراسات والبحوث والآراء والتحليلات التي يقدمها الفقهاء ورجال القانون                                          اما دستوريا فهي كافة الكتابات والدراسات والبحوث والمقالات التي يقوم فقهاء القانون الدستوري بإنتاجها، وتتناول موضوعات ذات صلة بالقانون الدستوري، وتتضمن شرح القواعد الدستورية الوضعية
و توضيحها
</t>
  </si>
  <si>
    <t xml:space="preserve">  الفقه الموجه: وهو ذلك النوع من الفقه الذي يقوم بدور ابتكاري وإنشائي وذلك من خلال دراسة المسائل الدستورية الموجودة وتحليلها وخلق مبادئ دستورية جديدة، ومن الأمثلة على الفقه الموجه: مبدأ سيادة الأمة عند )روسو( ومبدأ الفصل بين السلطات عند )مونتيسكيو( .                                                      الفقه المفسر:  وهو ذلك النوع من الفقه الذي يقتصر دوره على تحليل القوانين الدستورية وشرح مضمونها، فيبين ما يشوبها من عيوب نقص أو غموض أو تكرار، بحيث يسترشد كل من التشريع والقضاء بآرائه التي يقدمها
</t>
  </si>
  <si>
    <t>أقسام الفقه من حيث دوره في القانون الدستوري</t>
  </si>
  <si>
    <t xml:space="preserve">ويُقصَد بالقضاء كمصدر للقانون بوجه عام  مجموعة القرارات القضائية والأحكام التي تصدر عن المحاكم على اختلاف أنواعها ودرجاتها وهي بصدد تطبيق النصوص القانونية على المنازعات المعروضة أمامها
أما من ناحية دستورية - مجموعة القواعد المستنبطة من أحكام المحاكم في المجال الدستوري، حيث قد تنشأ من خلال ما يُعرف بالرقابة على دستورية القوانين بعض من مبادئ القانون الدستوري وأحكامه، والتي تُعد مصدراً غير رسمي للقواعد القانونية الدستورية
    </t>
  </si>
  <si>
    <t>الفقه المفسر يقوم بدور ابتكاري</t>
  </si>
  <si>
    <t>العرف المفسر لا يتضمن إضافة احكام جديدة</t>
  </si>
  <si>
    <t>اعتبر قضاء مجلس الدول الفرنسي أن مقدمة الدستور لا قيمة لها دستوريا وكذلك لبنان</t>
  </si>
  <si>
    <t xml:space="preserve">العرف المناقض يعد عرفا مشروعا </t>
  </si>
  <si>
    <t>إعلانات حقوق الانسان من القوانين الأساسية</t>
  </si>
  <si>
    <t>ليس هناك خلاف على قيمة مقدمات الدساتير واعلانات الحقوق</t>
  </si>
  <si>
    <t>الفقه والقضاء من المصادر غير الرسمية للقاعدة الدستورية</t>
  </si>
  <si>
    <t>مبدأ سيادة الأمة عند (روسو) مثال على الفقه الموجه</t>
  </si>
  <si>
    <t>من الأمثلة على القوانين الأساسية :</t>
  </si>
  <si>
    <t>قانون الانتخابات</t>
  </si>
  <si>
    <t>قانون الأحزاب السياسية</t>
  </si>
  <si>
    <t>قانون تنظيم السلطات</t>
  </si>
  <si>
    <t>جميع ما ذكر</t>
  </si>
  <si>
    <t>المصادر الرسمية للقواعد القانونية الدستورية</t>
  </si>
  <si>
    <t>التشريع والعرف</t>
  </si>
  <si>
    <t>الفقه والقضاء</t>
  </si>
  <si>
    <t>الوثيقة الدستورية المكتوبة</t>
  </si>
  <si>
    <t>إعلانات الحقوق</t>
  </si>
  <si>
    <t>حقوق الأفراد في الدولة تشمل :</t>
  </si>
  <si>
    <t>الحرية والمساواة</t>
  </si>
  <si>
    <t>الحق الانتخابي</t>
  </si>
  <si>
    <t>قوانين المجتمع</t>
  </si>
  <si>
    <t>الفصل بين السلطات</t>
  </si>
  <si>
    <t xml:space="preserve">إعلانات الحقوق ومقدمات الدساتير </t>
  </si>
  <si>
    <t>تتضمن مجموعة من المبادئ العامة التي تشكل أركان وعناصر رئيسة لها علاقة بأساسيات المجتمع ونظام الحكم فيه .</t>
  </si>
  <si>
    <t>القوانين الأساسية</t>
  </si>
  <si>
    <t>العرف المفسر</t>
  </si>
  <si>
    <t>الركن المادي</t>
  </si>
  <si>
    <t>الفقه الموجه</t>
  </si>
  <si>
    <t>الفقه المفسر</t>
  </si>
  <si>
    <t>العرف المعدل</t>
  </si>
  <si>
    <t>يشترط فيه أن لا يكون قد نشأ في ظروف استثنائية غير اعتيادية</t>
  </si>
  <si>
    <t>العرف الدستوري</t>
  </si>
  <si>
    <t>العرف العام</t>
  </si>
  <si>
    <t>العرف المناقض</t>
  </si>
  <si>
    <t>الركن المعنوي</t>
  </si>
  <si>
    <t xml:space="preserve"> (تنشأ قواعد دستورية من خلال الأحكام الصادرة عن المحاكم الإدارية، عند فحصها لمشروعية أعمال الإدارة المتصلة بالحقوق والحريات العامة :للأفراد)تعبير عن</t>
  </si>
  <si>
    <t xml:space="preserve">القضاء </t>
  </si>
  <si>
    <t>الفقه</t>
  </si>
  <si>
    <t>التشريع</t>
  </si>
  <si>
    <t xml:space="preserve">لو نص الدستور على أن يكون الانتخاب مباشراً ثم جرت العادة على أن يكون الانتخاب غير مباشر فهذا يعد من العرف </t>
  </si>
  <si>
    <t>المعدل</t>
  </si>
  <si>
    <t>المناقض</t>
  </si>
  <si>
    <t>المفسر</t>
  </si>
  <si>
    <t>المكمل</t>
  </si>
  <si>
    <t>هو ما استقرت عليه نفوس الأفراد وذلك بشهادة عقولهم وأفكارهم، وتلقته الطبائع بالقبول، فهو ما اعتاد عليه الأفراد وألفوه في معاملاتهم واستقامت عليه أمور حياتهم اليومية:</t>
  </si>
  <si>
    <t>الفقه الدستوري</t>
  </si>
  <si>
    <t>الركن المعنوي للعرف</t>
  </si>
  <si>
    <t>الركن المادي للعرف</t>
  </si>
  <si>
    <t>الدستور</t>
  </si>
  <si>
    <t>ما المقصود بالقضاء كمصدر غير رسمي للدستور</t>
  </si>
  <si>
    <t xml:space="preserve">الشعور بإلزامية ذلك السلوك، وعدم جواز مخالفته، أو الخروج عنه تحت طائلة فرض الجزاء المناسب :
</t>
  </si>
  <si>
    <t xml:space="preserve">الذي تكون جميع نصوصه وأحكامه مجمعةً ومدونةً في وثيقة رسمية واحدة صادرة عن السلطات المختصة بإصدارها </t>
  </si>
  <si>
    <t>ماذا يقصد بالدستور المدون ؟</t>
  </si>
  <si>
    <t xml:space="preserve">مميزاته                                 • وضوح الأحكام والقواعد المكتوبة.
• قدرة أكبر وأسرع على التجاوب.
• يعتبر ضمانة تشريعية هامة                         أما عيوبه :               • الجمود في التعديل والتغيير
• لا يعد ضمانة ضد الحكم المطلق
(مع ملاحظة عدم صحة انه لايعد ضمانة لأن القواعد الدستورية تستمد قوتها من الوعي السياسي للجماعة، ومدى تمسك السلطة بالقواعد الدستورية وحمايتها لها. 
</t>
  </si>
  <si>
    <t xml:space="preserve"> ما هي مزايا  وعيوب الدساتير المدونة ؟</t>
  </si>
  <si>
    <t xml:space="preserve">هو الدستور الذي نشأت قواعده وأحكامه بواسطة العرف، وعن طريق إتباع السلطات العامة في تنظيم شؤون الدولة سلوكيات معينة استمرت لمدة طويلة فتحولت إلى عرف دستوري ملزم بالنسبة لتلك السلطات
وقد سمي هذا الدستور دستوراً عرفياً لأن العرف هو المصدر الأساسي لأحكامه وقواعده، حيث يعتبر الدستور البريطاني المثال التقليدي على الدساتير غير المدونة، لأنه يستمد غالبية أحكامه من العرف وبعضها من القضاء
</t>
  </si>
  <si>
    <t>ماهو الدستور العرفي ؟</t>
  </si>
  <si>
    <t>بمعنى أنه لا يوجد دستور في العالم إلا ويضم نصوصاً وأحكاماً صدرت عن طريق التشريع المكتوب، ونصوصاً أخرى صدرت بطرق غير مكتوبة كالعرف وأحكام المحاكم .</t>
  </si>
  <si>
    <t>تقسيم الدساتير لمدونة وغير مدونة هو تقسيم نسبي وغير مطلق,فما يعني ذلك ؟</t>
  </si>
  <si>
    <t xml:space="preserve"> أنواع الدساتير من حيث التعديل</t>
  </si>
  <si>
    <t>ماهي شروط الركن المادي للعرف الدستوري؟</t>
  </si>
  <si>
    <t>أن يكون التصرف والسلوك صادراً عن سلطة عامة(تشريعية,تنفيذية ,قضائية)                                          أن يتم تكرار هذا التصرف والسلوك بشكل مستمر وثابت غير متقطع .                                          أن يكون السلوك والتصرف المتكرر عامَّاً ومتَّبعاً ممن يعنيهم الأمر، بمعنى أن اضطرار إحدى السلطات على عمل معين يجب أن يقترن بعدم اعتراض الجماعة، أو السلطة المتعلقة بها.</t>
  </si>
  <si>
    <t>عيوب الدساتير العرفية</t>
  </si>
  <si>
    <t xml:space="preserve">• نصوصها وأحكامها مبعثرة
• تسبب مشقة لكل من الباحث والسياسي والمهتم بالقانون, 
كونها غير مدونة في وثيقة رسمية واحدة.
</t>
  </si>
  <si>
    <t>الدساتير المرنة هي التي يمكن تعديلها بالإجراءات نفسها التي تعدّل فيها القوانين العادية             الدساتير الجامدة هي التي يتطلب تعديلها إجراءات أشد من الإجراءات التي يعدّل فيها القانون العادي</t>
  </si>
  <si>
    <t xml:space="preserve"> من ناحية (القيمة القانونية )الدساتير المرنة تأخذ نفس القيمة القانونيةالتي تتمتع بها القوانين العادية ,بينما الجامدة قيمتها أعلى من العادية.                       من ناحية (الشكل والمضمون) فالدساتير المرنة تختلف عن القوانين العادية من ناحية المضمون دون الشكل ,أما الجامدة فتختلف شكلا ومضمونا.                       من ناحية (اختصاصات السلطات التشريعية) فالمرنة تتمتع بسلطات واسعة ,أما الجامدة  فمحددة.                     </t>
  </si>
  <si>
    <t>ما معيار التفرقة بين الطرق الديموقراطية والغير ديموقراطية في نشأة الدساتير  ؟</t>
  </si>
  <si>
    <t>تنقسم الدساتير من حيث التعديل إلى مرنة وجامدة ,فما نعريفهما ؟</t>
  </si>
  <si>
    <t>من ناحية الشكل والقيمة والسلطات ,مالفرق بين الجامدة والمرنة؟</t>
  </si>
  <si>
    <t>معيار التفرقة بينهما هو ( مدى تدخل الشعب في إنشاء الدستور )</t>
  </si>
  <si>
    <t>ماهو اسلوب العقد ؟</t>
  </si>
  <si>
    <r>
      <t>ويقصد بهذا الأسلوب في نشأة الدساتير أن الدستور</t>
    </r>
    <r>
      <rPr>
        <sz val="10"/>
        <color rgb="FF3A3A3A"/>
        <rFont val="Arial"/>
        <family val="2"/>
      </rPr>
      <t xml:space="preserve"> </t>
    </r>
    <r>
      <rPr>
        <b/>
        <sz val="10"/>
        <color rgb="FF3A3A3A"/>
        <rFont val="Arial"/>
        <family val="2"/>
      </rPr>
      <t xml:space="preserve">ينشأ عندما يقوم الحاكم بوضع دستور جديد للدولة، لكنه يقوم بعرضه أولاً على ممثلي الأمة في المجلس النيابي للموافقة عليه وإقراره، فمجرد أن يوافق ممثلو الأمة على مشروع الدستور المقترح من الحاكم ينشأ عقد بين الحاكم والشعب مضمونه الدستور الذي تم الاتفاق عليه , ويعتبر هذا الأسلوب لنشأة الدستور أسلوباً غير ديمقراطي </t>
    </r>
    <r>
      <rPr>
        <b/>
        <sz val="10"/>
        <color rgb="FF7030A0"/>
        <rFont val="Arial"/>
        <family val="2"/>
      </rPr>
      <t>كون الشعب لا يشترك مباشرة في إصداره، وإنما ينوب عنه ممثلوه</t>
    </r>
    <r>
      <rPr>
        <sz val="10"/>
        <color rgb="FF7030A0"/>
        <rFont val="Arial"/>
        <family val="2"/>
      </rPr>
      <t>.</t>
    </r>
  </si>
  <si>
    <t>3X</t>
  </si>
  <si>
    <t xml:space="preserve">( أسلوب الجمعية التأسيسية ) الأسلوب يقوم الشعب بانتخاب ممثّلين له ليكوّنوا جمعيةً أو مجلساً تأسيسيَّاً مهمته الأساسية وضع دستور جديد
للبلاد، يكون نافذاً بمجرد إقراره من قبل الجمعية التأسيسية،  مثل الدستور الامريكي                  ( أسلوب الاستفتاء الدستوري) هويتم وضع دستور جديد ولا ينفذ إلا بعد عرضه على الشعب لقبوله والتصويت عليه.( كالدستور المصري ). </t>
  </si>
  <si>
    <t>ما هي الاساليب الديموقراطية لنشأة الدساتير</t>
  </si>
  <si>
    <t xml:space="preserve">أنه لكي تحقق هذه الطريقة أهدافها في إشراك الشعب في إنشاء الدستور، فإن الشعب يجب أن يكون واعياً ومدركاً للمبادئ الدستورية العامة، وأن يكون لديه ثقافة دستورية عالية تمكنه من الحكم على الدستور الجديد.                              أن الشعب في الاستفتاء الدستوري لا يناقش مضمون الدستور، ولا يكون له الخيار بين عدة مشاريع أو نصوص مقترحة، فهو يقتصر حقه على مجرد اختيار النصوص الدستورية الجديدة أو أن يرفضها دون أن يكون له الحق بأن يطلب </t>
  </si>
  <si>
    <t>ماهي عيوب الاستفتاء الدستوري؟</t>
  </si>
  <si>
    <t>الأسلوب العادي (القانوني )لإنهاء الدستور (وضع حد لحياة الدستور القديم، وذلك بالإعلان عن إلغائه، ووقف العمل بأحكامه بشكل هادئ، )                            الأسلوب الغير عادي(الثوري) :عن طريق ثورة أو إنقلاب.</t>
  </si>
  <si>
    <t>ماهي طرق إلغاء الدساتير ؟</t>
  </si>
  <si>
    <t xml:space="preserve">الانقلاب هو :تغيير مفاجئ في نظام الحكم، يقوم به في العادة بعض رجال الجيش.                </t>
  </si>
  <si>
    <t>ما هو الإنقلاب  ؟</t>
  </si>
  <si>
    <t>ما هي أشكال الإنقلاب ؟</t>
  </si>
  <si>
    <t xml:space="preserve">• يتدخل الجيش لكي يقوم بفرض الحكومة التي يريدها على الشعب دون أن تكون له مطامع الاشتراك مباشرة في الحكم.
• يتدخل الجيش بقوة بحيث يعزل الحكومة القائمة ويتسلم مقاليد الحكم بنفسه وذلك بحجة عدم قدرة المدنيين على الحكم
</t>
  </si>
  <si>
    <t>عرف الثورة ؟</t>
  </si>
  <si>
    <t>:  الثورة تغيير أساسي في الأوضاع الاقتصادية والسياسية والاجتماعية، يقوم به الشعب في دولة ما . مثال :الثورة الفرنسية سنة 1789 م، والثورة المصرية في 23 يوليو سنة 1952 م، وثورة الجزائر سنة 1954 م.</t>
  </si>
  <si>
    <t>أما معيار التفرقة بين الثورة والانقلاب فهو الهدف الذي تسعى إلى تحقيقه تلك الحركة. فإذا كان الهدف من هذه الحركة الثورية تغيير النظام السياسي والاجتماعي والاقتصادي السائد في الدولة، وإحلال نظام جديد محله غدت الحركة ( ثورة ) ، في حين أنه إذا كان الهدف من هذه الحركة هو مجرد إسقاط الحكومة القائمة وتغيير رجال الحكم، دون إحداث أي تغيير في النظام القانوني السائد في الدولة؛ غدت هذه الحركة (انقلاباً).</t>
  </si>
  <si>
    <t>ما معيار التفرقة بين الثورة ولإنقلاب ؟</t>
  </si>
  <si>
    <t xml:space="preserve"> ما هي نظرية السقوط التلقائي للدستور القائم ؟</t>
  </si>
  <si>
    <t>• ذهب غالبية الفقه الدستوري إلى القول أن الدستور القائم يسقط فوراً من تلقاء نفسه، بمجرد نجاح الثورة أو الانقلاب، أي دون أن تكون هناك حاجة لإعلان هذا السقوط أو النص عليه .واساس هذه نظرية هو فرضية وجود تناحر بين الانقلابيين وخصومهم .ومثال ذلك سقوط الدستور المصري لعام 1971 بعد الثورة المصرية عام 2011</t>
  </si>
  <si>
    <t>تقول نظرية عدم سقوط الدستور :أنه قد يكون من أهداف الثورة الحفاظ على الدستور ,فعلى ماذا استندت عليه؟</t>
  </si>
  <si>
    <t>• وتستند هذه النظرية على حقيقة تاريخية مفادها أن الدستور المصري لسنة 1923 والذي كان مُطَبقاً أيام الثورة المصرية لم يسقط مباشرة بعد انتصار الثورة، على اعتبار أن الثورة لم تكن موجهة ضد نظام الحكم أي ضد الدستور، بل كانت موجهة ضد فساد أداة الحكم وطغيانها، وبخاصة رأس هذه الأداة وهو رئيس الدولة. لذا، فقد استمر العمل بذلك الدستور على مدى خمسة أشهر تقريباً حتى صدر إعلان دستوري بتاريخ 10/12/1952 يقضي بسقوط دستور عام 1923</t>
  </si>
  <si>
    <t>ماهو الرأي الراجح في مسألة سقوط الدستور ؟</t>
  </si>
  <si>
    <t xml:space="preserve">الرأي الراجح هو أن السقوط التلقائي للدستور القائم من عدمه هي مسألة تتوقف على طبيعة أهداف الحركة الثورية وغاياتها - ثورة كانت أم انقلاباً - وإرادة وعقلية القائمين بها، والظروف المحيطة بهذه الحركة </t>
  </si>
  <si>
    <t>مأثر الثورة، والانقلاب على نصوص الدستور؟</t>
  </si>
  <si>
    <t>يرى الفقه الدستوري أن النصوص الدستورية التي تسقط هي النصوص الموضوعية المتعلقة بنظام الحكم الذي قامت الثورة ضده، في حين أن النصوص المتعلقة بأمور ليس لها صفة دستورية لا تسقط بسقوط الدستور، بل تبقى نافذةً كقوانين عادية بعد نزع الصفة الدستورية عنها، وتُسمّى هذه العملية ب (نظرية سحب الصفة الدستورية)</t>
  </si>
  <si>
    <t>لماذ اتفق الفقهاء على أن نجاح الثورة أو الإنقلاب لا ئؤثر على قوانين الحقوق والحريات ؟</t>
  </si>
  <si>
    <r>
      <t xml:space="preserve"> ● </t>
    </r>
    <r>
      <rPr>
        <sz val="10"/>
        <color rgb="FF3A3A3A"/>
        <rFont val="Times New Roman"/>
        <family val="1"/>
      </rPr>
      <t xml:space="preserve">أن الحقوق والحريات الفردية التي يتضمنها الدستور تعتبر بمثابة </t>
    </r>
    <r>
      <rPr>
        <b/>
        <sz val="10"/>
        <color rgb="FFC54634"/>
        <rFont val="Times New Roman"/>
        <family val="1"/>
      </rPr>
      <t xml:space="preserve">عقدٍ اجتماعيٍ </t>
    </r>
    <r>
      <rPr>
        <sz val="10"/>
        <color rgb="FF3A3A3A"/>
        <rFont val="Times New Roman"/>
        <family val="1"/>
      </rPr>
      <t>أبرم بين الحاكم والمحكومين، والذي لا يطاله التغيير بمجرد حصول أي تغيير في النظام السياسي في الدولة.</t>
    </r>
  </si>
  <si>
    <r>
      <t xml:space="preserve">● </t>
    </r>
    <r>
      <rPr>
        <b/>
        <sz val="10"/>
        <color rgb="FFC54634"/>
        <rFont val="Times New Roman"/>
        <family val="1"/>
      </rPr>
      <t xml:space="preserve"> أن حقوق الأفراد وحرياتهم الأساسية قد </t>
    </r>
    <r>
      <rPr>
        <sz val="10"/>
        <color rgb="FF3A3A3A"/>
        <rFont val="Times New Roman"/>
        <family val="1"/>
      </rPr>
      <t xml:space="preserve">استقرت في الوجدان والضمير الإنساني، </t>
    </r>
    <r>
      <rPr>
        <b/>
        <sz val="10"/>
        <color rgb="FFC54634"/>
        <rFont val="Times New Roman"/>
        <family val="1"/>
      </rPr>
      <t>ونتيجة لذلك فقد أصبحت في مرتبة أعلى من النصوص القانونية الوضعية  .</t>
    </r>
  </si>
  <si>
    <t xml:space="preserve">● أنه قد تم تكريس هذه الحقوق والحريات في مواثيق واتفاقيات دولية أهمها الإعلان العالمي لحقوق الإنسان لعام 1948 ، وهذه الوثائق الدولية تعد جزءاً من دساتير الدول وقوانينها.
 ● أن الحقوق والحريات الفردية التي يتضمنها الدستور تعتبر بمثابة عقدٍ اجتماعيٍ أبرم بين الحاكم والمحكومين، والذي لا يطاله التغيير بمجرد حصول أي تغيير في النظام السياسي في الدولة.
●  أن حقوق الأفراد وحرياتهم الأساسية قد استقرت في الوجدان والضمير الإنساني، ونتيجة لذلك فقد أصبحت في مرتبة أعلى من النصوص القانونية الوضعية  .
</t>
  </si>
  <si>
    <t>3A</t>
  </si>
  <si>
    <t>الوحدة الثالثةA</t>
  </si>
  <si>
    <t>الوحدة الثالثة A</t>
  </si>
  <si>
    <t>3B</t>
  </si>
  <si>
    <t xml:space="preserve">يتبع الوحدة الثالثة </t>
  </si>
  <si>
    <t>الدستور الجامد هو الدستور الذي  يعدل بنفس اجراءات تعديل القانون العادي</t>
  </si>
  <si>
    <t>للدساتير المرنة قيمة قانونية أعلى من القيمة للقوانين العادية.</t>
  </si>
  <si>
    <t>يعبر العقد من أساليب نشأة الدساتير الديموقراطية.</t>
  </si>
  <si>
    <t>نشأة الدستور الأمريكي عن طريق اسلوب المنحة</t>
  </si>
  <si>
    <t>الدستور المدون لايعد ضمانة ضد الحكم المطلق</t>
  </si>
  <si>
    <t>من عيوب الدستور المدون أنه يعاني من الجمود وصعوبة التعديل عليه</t>
  </si>
  <si>
    <t xml:space="preserve">الدستور المصري عام 2013 صدر باسلوب الاستفتاء الدستوري </t>
  </si>
  <si>
    <t>له قدرة على التجاوب مع المتغيرات السياسية والاقتصادية:</t>
  </si>
  <si>
    <t>الدستور المدون</t>
  </si>
  <si>
    <t xml:space="preserve">جامدة ومرنة </t>
  </si>
  <si>
    <t>مدونة وغير مدونة</t>
  </si>
  <si>
    <t>العقد</t>
  </si>
  <si>
    <t>المنحة</t>
  </si>
  <si>
    <t xml:space="preserve">الجمعية التأسيسية </t>
  </si>
  <si>
    <t>ينتخب الشعب ممثلين ليصيغوا دستورا جديدا يكون نافذا بمجرد اقراره ,يسمى هذا السلوب ب:</t>
  </si>
  <si>
    <t>الثورة</t>
  </si>
  <si>
    <t xml:space="preserve">الانقلاب </t>
  </si>
  <si>
    <t>لها قيمة أعلى من القوانين العادية وتختلف شكلا ومضمونا عنها:</t>
  </si>
  <si>
    <t>الدساتير الجامدة</t>
  </si>
  <si>
    <t>الدساتير المرنة</t>
  </si>
  <si>
    <t>الدساتير المدونة</t>
  </si>
  <si>
    <t>الدساتير الغير مدونة</t>
  </si>
  <si>
    <t>في ظلها تتمتع السلطات التشريعية باختصاصات أوسع</t>
  </si>
  <si>
    <t>الداتير الجامدة</t>
  </si>
  <si>
    <t>الاستفتاء الدستوري</t>
  </si>
  <si>
    <t>من عيوبه أنه يجب ان يكون الشعب واعيا للمباديء الدستورية العامة:</t>
  </si>
  <si>
    <t>البرلمان</t>
  </si>
  <si>
    <t>المجلس النيابي</t>
  </si>
  <si>
    <t>هي الطرق التي لا يشارك فيها الشعب</t>
  </si>
  <si>
    <t xml:space="preserve">العقد </t>
  </si>
  <si>
    <t xml:space="preserve">الاجابة 2 و 3 </t>
  </si>
  <si>
    <t xml:space="preserve"> من عيوبها أن نصوصها واحكامها مبعثرة ولا يستطيع الباحث الإلمام بها </t>
  </si>
  <si>
    <t xml:space="preserve">الدساتير الغير مدونة </t>
  </si>
  <si>
    <t>الدساتير العرفية</t>
  </si>
  <si>
    <t>الاجابة 1 و3</t>
  </si>
  <si>
    <t>الشعور بالإلزام الذي يتولد في ذهن الجماعة الممثلة بالهيئات الحاكمة، والأفراد بأن السلوك المتبع قد أصبح قاعدةً واجبة الاتباع والاحترام</t>
  </si>
  <si>
    <t>الدستور الجامد</t>
  </si>
  <si>
    <t>الدستور المرن</t>
  </si>
  <si>
    <t>يقصد به : تسجيل هذه الأحكام الدستورية في وثيقة مكتوبة رسمية، تصدر عن السلطة المختصة بإصدارها</t>
  </si>
  <si>
    <t xml:space="preserve">التدوين </t>
  </si>
  <si>
    <t>الملاحظة</t>
  </si>
  <si>
    <t>النقد</t>
  </si>
  <si>
    <t>اتفق الفقهاء أن الدستور لايسقط بعد الثورة أو الإنقلاب</t>
  </si>
  <si>
    <t>غالبية الفقه الدستوري يرى أن الدستور القائم يسقط فوراً من تلقاء نفسه، بمجرد نجاح الثورة أو الانقلاب،</t>
  </si>
  <si>
    <t>يرى الفقه الدستوري أن النصوص الدستورية التي تسقط هي النصوص الموضوعية المتعلقة بنظام الحكم الذي قامت الثورة ضده</t>
  </si>
  <si>
    <t>سقوط الدستور يؤثر على حقوق الافراد وحرياتهم</t>
  </si>
  <si>
    <t>الانقلاب هو تغيير أساسي في الأوضاع الاقتصادية والسياسية والاجتماعية، يقوم به الشعب في دولة ما، وهي أيضاً تغيير جذري لا يقتصر أثره على نظام الحكم أو الحائزِين على السلطة، بل يشمل أيضاً تغيير كافة مجالات الحياة في المجتمع</t>
  </si>
  <si>
    <t>تهدف إلى صالح الجماعة بأسرها:</t>
  </si>
  <si>
    <t xml:space="preserve">. يعتبر ...........لانتهاء الدساتير وسيلة غير طبيعية لانتهاء دستور أي دولة </t>
  </si>
  <si>
    <t>الاسلوب الديموقراطي</t>
  </si>
  <si>
    <t>السلوب المرن</t>
  </si>
  <si>
    <t>الاسلوب الجامد</t>
  </si>
  <si>
    <t xml:space="preserve">النصوص الدستورية التي تسقط هي النصوص الموضوعية المتعلقة بنظام الحكم  في حين أن النصوص المتعلقة بأمور ليس لها صفة دستورية لا تسقط بسقوط الدستور،  وتُسمّى هذه العملية </t>
  </si>
  <si>
    <t>نظرية سحب الصفة</t>
  </si>
  <si>
    <t>الطريقة العادية لانتهاء الدستور</t>
  </si>
  <si>
    <t>الطريقة الثورية</t>
  </si>
  <si>
    <t>النصوص التي لا تتأثر بسقوط الدستور :</t>
  </si>
  <si>
    <t>قوانين الحقوق والحريات</t>
  </si>
  <si>
    <t>القوانين الدستورية</t>
  </si>
  <si>
    <t>القانون العرفي</t>
  </si>
  <si>
    <t xml:space="preserve">القانون الدولي </t>
  </si>
  <si>
    <t>حقوق الافراد وحرياتهم الأساسية</t>
  </si>
  <si>
    <t>نصوص قانونية استقرت في الوجدان الانساني وتحمل مرتبة أعلى من القوانين الوضعية</t>
  </si>
  <si>
    <t xml:space="preserve">قانون الانتخابات </t>
  </si>
  <si>
    <t>قانون الاحزاب والجماعات</t>
  </si>
  <si>
    <t>السلطة التشريعية</t>
  </si>
  <si>
    <t>نظرية السقوط التلقائي للدستور</t>
  </si>
  <si>
    <t>الانقلاب</t>
  </si>
  <si>
    <t>سقوط الدستور</t>
  </si>
  <si>
    <t>انتهاء الدستور</t>
  </si>
  <si>
    <t>نظرية السقوط التلقائي للدستور القائم ,يؤيدها :</t>
  </si>
  <si>
    <t>اغلب الفقهاء</t>
  </si>
  <si>
    <t>لايؤيدها الفقهاء</t>
  </si>
  <si>
    <t xml:space="preserve">يقف معها نصوص دستورية </t>
  </si>
  <si>
    <t>القوانين المرنة</t>
  </si>
  <si>
    <t>مدى تدخل الشعب في إنشاء الدستور هو معيار :</t>
  </si>
  <si>
    <t>التفرقة بين طرق انشاء الدساتير</t>
  </si>
  <si>
    <t>التفرقة بين الثورة والانقلاب</t>
  </si>
  <si>
    <t>التفرقة بين الدساتير الجامدة والمرنة</t>
  </si>
  <si>
    <t>التفرقة بين الدساتير المكتوبة والعرفية</t>
  </si>
  <si>
    <t>تختلف عن قواعد القانون العادي من الناحية الموضوعية فقط دون الناحية الشكلية</t>
  </si>
  <si>
    <t>الاسلوب الثوري</t>
  </si>
  <si>
    <t>تغيير مفاجيء في نظام الحكم :</t>
  </si>
  <si>
    <t>المبدأ العام فيما يتعلق بانتهاء الدساتير بطريق عادية أن الأمة هي صاحبة السيادة، وأنها تملك على وجه الدوام تغيير دستورها</t>
  </si>
  <si>
    <t>الثورة المصرية عام 2011 مثال على عدم سقوط الدستور تلقائيا  بعد الثورة</t>
  </si>
  <si>
    <t xml:space="preserve"> الحقوق والحريات نصوص قانونية استقرت في الوجدان الانساني وتحمل مرتبة أعلى من القوانين الوضعية</t>
  </si>
  <si>
    <t>الطرق الغير ديموقراطية : تجيز للأفراد المساهمة والتدخل في وضع الدساتير</t>
  </si>
  <si>
    <t>مدى تدخل الشعب في إنشاء الدستور هو معيار التفرقة بين الاساليب الديموقراطية وغيرها</t>
  </si>
  <si>
    <t>تابع الوحدة الثالثة B</t>
  </si>
  <si>
    <t>تابع الوحدة الثالثةB</t>
  </si>
  <si>
    <t xml:space="preserve">الوحدة الرابعة    </t>
  </si>
  <si>
    <t>ما مضمون القواعد الدستورية</t>
  </si>
  <si>
    <t>1 الأحكام التي تؤسس شرعية السلطة                                      2الأحكام التي تتعلق بشكل الدولة، وطبيعة نظام الحكم فيها                                                             3 الأحكام المتعلقة بتنظيم السلطات في الدولة والعلاقات بينها                                       4 تكريس مبدأ الفصل بين السلطات                                5   تكريس ثوابت المجتمع في المجال الاقتصادي والاجتماعي والثقافي                                                   6    إقرار وضمان الحقوق والحريات الفردية</t>
  </si>
  <si>
    <t xml:space="preserve"> ماذا يقصد بمبدأ سمو الدستور ؟</t>
  </si>
  <si>
    <t>علو القواعد الدستورية على غيرها من القواعد القانونية المطبقة في الدولة، , وايضا أن النظام القانوني للدولة بأكمله يكون محكوماً بالقواعد الدستورية، وأن كل سلطة من سلطات الدولة لا يمكن أن تمارس إلا الصلاحيات التي خَّوَّلها إياها الدستور</t>
  </si>
  <si>
    <t xml:space="preserve">بدأ كفكرة نظرية في كتابات مفكري نظرية العقد الاجتماعي في القرنين السابع عشر والثامن عشر ,وطبق عمليا لأول مرة في الدستور الأمريكي لعام 1787 ، حيث نصت المادة 6 منه على أن:( يكون هذا الدستور وقوانين الولايات المتحدة التي تصدر بموجبه، وجميع المعاهدات المبرمة أو التي ستبرم بموجب سلطة الولايات المتحدة، القانون الأعلى للبلاد، ويلزم بذلك القضاة في كل ولاية بغض النظر عما يناقض هذا في دستور أو قوانين أية ولاية .)  </t>
  </si>
  <si>
    <t>متى نشأ  مبدأ سمو الدستور ؟</t>
  </si>
  <si>
    <t xml:space="preserve"> ( السمو الموضوعي للدستور ) ينظرإلى طبيعة القواعد الدستورية وجوهرها و يتحقق لجميع أنواع الدساتير، المكتوبة منها والعرفية، وسواء أكانت مكتوبة في نصوص جامدة ووفقاً لإجراءات خاصة، أو كانت مقررة في قوانين عادية،</t>
  </si>
  <si>
    <t>ماهو السموالموضوعي وهل يشمل كل انواع الدساتير ؟</t>
  </si>
  <si>
    <t>السمو الشكلي للدستور هو الإجراءات والخطوات العملية التي يتم اتباعها لإصدار القواعد الدستورية أو تعديلها بمقتضاه ,ولا يتحقق إلا للدساتير الجامدة فقط، والسبب في ذلك أن الدساتير الجامدة تتطلب لتعديل أحكامها اتباع شروط وإجراءات خاصة تكون أكثر شدةً وتعقيداً من شروط وإجراءات تعديل القوانين العادية</t>
  </si>
  <si>
    <t>ما علاقة القانون الدستوري بالقانون الاداري من ناحية التعريف ؟</t>
  </si>
  <si>
    <t>ماهو السمو الشكلي وهل يشمل كل انواع الدساتير ؟</t>
  </si>
  <si>
    <t xml:space="preserve">يهتم القانون المالي الذي كان فرعا من القانون الاداري بنشاط الدولة المالي , وكان اول علاقة بينهما هو نشوء البرلمان البريطاني الذي كان مهمته الرقابة على ميزانية الدولة ,والقانون المالي يعتبر مرآة نظام الحكم في الدولة ومدى نجاح سياستها </t>
  </si>
  <si>
    <t>العديد من النصوص الدستورية تتضمن أحكاماً متعلقة بالقانون الجزائي.
 يعمل القانون الدستوري على توجيه قانون العقوبات وتحديد نطاقه.
 يعالج الدستوري نظام الحكم في الدولة وبيان أهدافه
والأسس التي يقوم عليها.
 يحمي القانون الجنائي النظام من الاعتداء عليه من خلال ما يقرر من
عقوبات.</t>
  </si>
  <si>
    <t>ما علاقة القانون الجنائي  بالدستوري</t>
  </si>
  <si>
    <t>تمتاز الدساتير المكتوبة بوضوح نصوصها وتجاوبها مع المتغيرات السياسية والاقتصادية</t>
  </si>
  <si>
    <t>يُقصد بالتفسير لغةً: الإبانة، وكشف المراد، والإيضاح، والتبيين، ويُقصد به اصطلاحاً: التعرف على ألفاظ النص، أو فحواه، ومدى توضيحها لحقيقة الحكم الذي تتضمَّنه القاعدة القانونية، بحيث تتضح منه حدود الحالة الواقعية التي وضعت تلك القاعدة القانونية من أجلها.</t>
  </si>
  <si>
    <t>ماذا يقصد بالتفسير الدستوري لغة واصطلاحا ؟</t>
  </si>
  <si>
    <t>تفسير الدستور ,التفسير من خلال الدستور,التفسير المجرد والمفاهيمي العام ,التفسير الدقيق والملموس للدستور</t>
  </si>
  <si>
    <t>انواع التفسير الدستوري</t>
  </si>
  <si>
    <t xml:space="preserve">يعد القانون الدستوري المقدمةَ الحتمية لدراسة القانون الإداري، في حين يُعد القانون الإداري تكملةً لازمةً للقانون الدستوري .حيث يضع الدستوري قوانين الدولة ويقوم الاداري بتنظيم آليتها                ....  والقانون الدستوري يتضمن نصوصاً تبين ما للأفراد من حقوق وحريات، فهو يقوم بتكريسها وبيان نطاقها، في حين يبين القانون الإداري كيفية ممارسة الأفراد لتلك الحقوق والحريات، وحدود تلك الممارسة.      </t>
  </si>
  <si>
    <t>. تملك الجهة التي قامت بإصدار الدستور تفسيره، وهذا ما يُعرف بالتفسير الأصيل لنصوص الدستور. فمن وضع النص الدستوري هو الذي يعرف المعنى المقصود منه أكثر من غيره</t>
  </si>
  <si>
    <t>ما هو النفسير الاصيل للدستور ؟</t>
  </si>
  <si>
    <t>القانون الاداري يحمي النظام من الاعتداء عليه</t>
  </si>
  <si>
    <t>التفسير الدستوري يرتبط فقط بالنصوص الغامضة</t>
  </si>
  <si>
    <t>القانون الاداري والدستوري من فروع القانون العام الداخليي</t>
  </si>
  <si>
    <t>ليس هناك علاقة بين القانون الدستوري والاداري في مجال الحريات والحقوق</t>
  </si>
  <si>
    <t xml:space="preserve">كان القانون المالي فرعا من فروع القانون الاداري </t>
  </si>
  <si>
    <t>ساد مبدأ سمو الدستور في الدساتير الاوروبية بعد صدور الدستور الامريكي</t>
  </si>
  <si>
    <t xml:space="preserve">يتحقق السمو الشكلي للدستور من خلال أن التعديل عليه يحتاج اجراءات أكثر شدة </t>
  </si>
  <si>
    <t>السمو الموضوعي للدستور لا يتحقق لجميع انواع الدساتير</t>
  </si>
  <si>
    <t xml:space="preserve">اول الصلاحيات التي منحت للبرلمان البريطاني كانت مالية </t>
  </si>
  <si>
    <t>لايملك تفسير الدستور الا من وضعه</t>
  </si>
  <si>
    <t>تتضمن وجود أكثر من حكومة وأكثر من برلمان منتخب</t>
  </si>
  <si>
    <t>الدولة المركبة</t>
  </si>
  <si>
    <t>الدولة البسيطة</t>
  </si>
  <si>
    <t>الجمهورية</t>
  </si>
  <si>
    <t>الرئاسية</t>
  </si>
  <si>
    <t>يقوم هذا المبدأ على تقسيم مهام الدولة وأنشطتها بين السلطات الثلاث</t>
  </si>
  <si>
    <t>تكريس مبدأالفصل بين السلطات</t>
  </si>
  <si>
    <t>السلطات الثلاث</t>
  </si>
  <si>
    <t>الفصل الجامد بين السلطات</t>
  </si>
  <si>
    <t>الفصل المرن بين السلطات</t>
  </si>
  <si>
    <t>ايدولوجية الدولة (اسلامية او اقتصادية )مثلا</t>
  </si>
  <si>
    <t>السمو الموضوعي للدستور</t>
  </si>
  <si>
    <t>الأحكام التي تؤسس شرعية السلطة</t>
  </si>
  <si>
    <t>الأحكام التي تتعلق بشكل الدولة، وطبيعة نظام الحكم فيها</t>
  </si>
  <si>
    <t>تكريس ثوابت المجتمع في المجال الاقتصادي والاجتماعي والثقافي يقصد به :</t>
  </si>
  <si>
    <t>يظهر السمو ....... للدستور في طبيعة القواعد الدستورية ومضمونها التي يحتويها.</t>
  </si>
  <si>
    <t>الشكلي</t>
  </si>
  <si>
    <t>الدستوري</t>
  </si>
  <si>
    <t>القانوني</t>
  </si>
  <si>
    <t>إذا كان السمو الموضوعي للدستور يتحقق لجميع أنواع الدساتير ، فإن السمو الشكلي لا يتحقق إلا ل:</t>
  </si>
  <si>
    <t>الدساتير الجامد فقط</t>
  </si>
  <si>
    <t>الدساتير المرنة والجامدة</t>
  </si>
  <si>
    <t>الدساتير المرنة فقط</t>
  </si>
  <si>
    <t xml:space="preserve"> يُعد القانون ...... تكملةً لازمةً للقانون الدستوري</t>
  </si>
  <si>
    <t>القانون الاداري</t>
  </si>
  <si>
    <t>القانون الجزائي</t>
  </si>
  <si>
    <t>القانون المالي</t>
  </si>
  <si>
    <t>القانون الداخلي</t>
  </si>
  <si>
    <t>القانون الدستوري والاداري</t>
  </si>
  <si>
    <t>القانون الجزائي والاداري</t>
  </si>
  <si>
    <t>القانون الدستوري والجزائي</t>
  </si>
  <si>
    <t>القانون المالي والاداري</t>
  </si>
  <si>
    <t>مجال الحقوق والحريات له علاقة مشتركة مع :</t>
  </si>
  <si>
    <t>الجزائي</t>
  </si>
  <si>
    <t>المالي</t>
  </si>
  <si>
    <t>الاداري</t>
  </si>
  <si>
    <t>يحمي نظام الحكم من الاعتداء عليه:</t>
  </si>
  <si>
    <t>يتعلق هذا التفسير بفهم أحكام سريان النص الدستوري ونطاق انطباقه على واقعة معينة من الوقائع التي تطرأ في المجتمع:</t>
  </si>
  <si>
    <t>التفسير الدقيق والملموس للدستور</t>
  </si>
  <si>
    <t>التفسير المجرد والمفاهيمي</t>
  </si>
  <si>
    <t>التفسير العلمي</t>
  </si>
  <si>
    <t>التفسير التجريدي</t>
  </si>
  <si>
    <t>رئيس الدولة ورئيس مجلس الوزراء ورئيس مجلس الشورى , يحق لها تفسير الدستور وتسمى:</t>
  </si>
  <si>
    <t>مرجعيات سياسية</t>
  </si>
  <si>
    <t>مرجعيات ادارية</t>
  </si>
  <si>
    <t>مرجعيات دستورية</t>
  </si>
  <si>
    <t>مرجعيات علمية</t>
  </si>
  <si>
    <t>ما هي الرقابة السياسية على دستورية القوانين ؟</t>
  </si>
  <si>
    <t>ما مميزات الرقابة السياسية على الدستور؟</t>
  </si>
  <si>
    <t>ما عيوب الرقابة السياسية على الدستور؟</t>
  </si>
  <si>
    <t>الرقابة القضائية هي :قيام الهيئات القضائية بمهمة الرقابة على دستورية القوانين، .....مميزاتها..أنها تُمارس من قبل رجال القضاء....أن قضاة المحاكم مؤهلون بحكم عملهم القانوني للقيام بمهمة الرقابة على القوانين ...أن كافة الإجراءات التي تُتبع أمام القضاء تنطوي على ضمانات قانونية، تكفل تحقيق العدالة كعلانية الجلسات، وحرية الدفاع، ومناقشة الشهود والخصوم</t>
  </si>
  <si>
    <t>ماهي الرقابة القضائية ووميزاتها عن الرقابة الدستورية ؟</t>
  </si>
  <si>
    <t>الجهات التي تمارس الرقابة القضائية هي:</t>
  </si>
  <si>
    <t>من يحق له الطعن في عدم دستورية القوانين ؟</t>
  </si>
  <si>
    <t>1- إعطاء حق الطعن بعدم الدستورية لكل ذي مصلحة مثل المادة 58 من الدستور السوداني التي تخول أي فرد او هيئة ان ترفع طعن ضد أي قانون دستوري تضررمنها...2- قصر حق الطعن بعدم الدستورية على بعض الهيئات دون الأفراد مثل المادة 60من القانون الاردني الذي قصر حق الطعن على مجلس الوزراء ومجلس الامة بشقيه الاعيان والنواب. ص(113)</t>
  </si>
  <si>
    <t>..1..المحكمة العليا في النظام القضائي العادي كمحكمة النقض، أو التمييز مثلاً ...2..انشاء محكمة خاصة تسمى المحكمة الدستورية كما هو الحال في مصر والاردن وسوريا (ص113)</t>
  </si>
  <si>
    <t>: تلك الرقابة التي تتم من قبل هيئة سياسية من حيث التشكيل، يكون أعضاؤها من السياسيين, و هذه الرقابة تُعد سياسيةً كونها تمارس من قبل جهة سياسية، حتى ولو صدر عنها قرار قضائي ص(109)</t>
  </si>
  <si>
    <t>1..أنه يغلب على تكوين المجلس الدستوري الطابع السياسي .....2..إسناد مهمة الرقابة إلى هيئة ذات طابع سياسي سيؤدي إلى تسلط واستبداد هذه الهيئة الرقابية...3..أن المجلس الدستوري لا يمارس دوره في الرقابة على دستورية القوانين الا اذا تم احالة الامر إليه من جهات سياسية ....4..أن هذا الأسلوب يحرم الأفراد من حقهم في تحريك الرقابة على دستورية القوانين من تلقاء أنفسهم (ص 110و111)</t>
  </si>
  <si>
    <t>..أنها رقابة سابقة على صدور القانون,أي انها تكون بعد اقرار البرلمان وقبل تصديق رئيس الدولة .......2 أنها رقابة وقائية، فهي تستهدف منع صدور أي قانون تثبت مخالفته لأحكام الدستور .....3 أن هذه الرقابة تباشر من قبل هيئة سياسية يغلب الطابع السياسي على الأعضاء المكلفين بالقيام بها، ولا تباشر من قبل هيئة قضائية مكونة من قضاة متخصصين.(ص109)</t>
  </si>
  <si>
    <t>من انواع الرقابة القضائية ,رقابة الإلغاء, فماذا تعني ؟</t>
  </si>
  <si>
    <t>يقصد بهذه الرقابة أن يقوم صاحب الشأن المتضرر من قانون ما بالطعن فيه مباشرة أمام المحكمة المختصة وذلك برفع دعوى أصلية يطلب فيها الحكم ببطلانه لمخالفته لأحكام الدستور، فإذا ثبت للمحكمة المختصة بعد فحصها للقانون المطعون فيه أنه مخالف للدستور حكمت ببطلانه وإلغائه، لذا سميت هذه الرقابة برقابة الإلغاء (ص113) ,ويمتاز بان  يكون ذا حُجِّية عامة ومطلقة، أي أنه يسري في مواجهة كافة السلطات والمحاكم على اختلاف أنواعها ودرجاتها، وعلى جميع الأفراد .
• يُحسم النزاع حول دستورية القانون المطعون فيه من أول مرة وبصفة نهائية،
(ص114)</t>
  </si>
  <si>
    <t>ماهي رقابة الامتناع وما عيوبها ؟</t>
  </si>
  <si>
    <t>• أنها وسيلة دفاعية من قبل صاحب الشأن ولا تمس القانون نفسه ...• أن مهمة القاضي هنا  تقتصر فقط على إصدار القرار بالامتناع عن تطبيق ذلك القانون على الدعوى القضائية المثارة أمامه، ويبقى القانون ساريا في قضايا أخرى ...• أن حكم القاضي  لا يُعد إبطالاً للقانون، حيث تكون له حُجِّية نسبية تقتصر على موضوع النزاع وأطرافه، لذا فهو لا يقيد المحاكم الأخرى في القضايا المثارة أمامها (ص115)</t>
  </si>
  <si>
    <t>هذه الرقابة تثور في مناسبة دعوى مدنية، أو تجارية، أو جنائية، أو إدارية مطروحة أمام القضاء، حيث يدفع أحد أطراف النزاع بعدم دستورية القانون المراد تطبيقه عليه، فإذا تبين للقاضي صحة الدفع المقدم فإنه يستبعد تطبيق القانون غير الدستوري في القضية المثارة أمامه ويقرر الامتناع عن تطبيقه وتمارس هذه الرقابة من قبل جميع المحاكم في النظام القضائي على اختلاف أنواعها ودرجاتها، ولا تُمارس من قِبل جهة قضائية متخصصة .(ص114) وعيوبها هو تضارب احكام المحاكم تجاه قانون معين ..لاتستطيع المحاكم إلغاء القانون الممتنع عن تطبيقه ...الرقابة على دستورية القوانين لاينبغي أن تترك للقضاة المبتدئين والمحاكم غير المتخصصة (ص115)</t>
  </si>
  <si>
    <t>ما مميزات رقابة الامتناع ؟</t>
  </si>
  <si>
    <t>لقد عرف الفقه الإسلامي الدفع بعدم الدستورية ، وكان القضاء مختصاً بنظر هذه الدفوع، وكان يشاركه فيها المحتسب وناظر المظالم. كما كان بالإمكان إثارة هذا الطعن بأي طريقة وأمام أي سلطة، لأن الكل كان يريد تطبيق شرع الله والخضوع له...ولم يكن يُشترط لهذا الطعن إجراءات معينة ولا محكمة مختصة, قصة عمر مثالا(اصابت المرأة وأخطا عمر)..... أن السيادة تتقرر لأحكام الشرع الحنيف ولا تثبت للشعب، وعلى هذا الأساس، فإنه تصح مراقبة كل فرد مسلم ومتابعته التزامه بتنفيذ أحكام الشريعة لقوله تعالى (وَتَعَاوَنُوا عَلَى الْبِرِّ وَالتَّقْوَى) (ص116)</t>
  </si>
  <si>
    <t>تحدث عن  الرقابة على دستورية القوانين في الشريعة الإسلامية.</t>
  </si>
  <si>
    <t>لم تتضمن أيَّ من النصوص القانونية في الوثائق الدستورية في المملكة العربية السعودية النص صراحةً على مبدأ الرقابة على دستورية القوانين، إلا أن هذا لا يعني انعدام الرقابة على دستورية القوانين في السعودية، إذ تعود ممارسة الرقابة إلى ما هو مقرر في الشريعة الإسلامية على عدة صزور منها :  الامر بالمعروف والتهي عن المنكر ,.....لا طاعة في معصية وهنا تقرر الشريعة اعدام اي قانون حال مخالفته للشريعة (الدستور) دونأي اجراءات متبعة.....إن القوانين في المملكة العربية السعودية تمر بمراحل دستورية متعددة هي مرحلة مجلس الشورى ومرحلة مجلس الوزراء، ومرحلة الملك، لذا فمن المستبعد أن يصدر قانون غير دستوري من خلال هذه القنوات (ص(117)</t>
  </si>
  <si>
    <t xml:space="preserve">يرجع أصل نشأة الرقابة السياسية على دستورية القوانين إلى عهد الثورة الفرنسية، </t>
  </si>
  <si>
    <t>إعطاء حق الطعن بعدم الدستورية لكل ذي مصلحة من امثلته القانون الاردني .</t>
  </si>
  <si>
    <t xml:space="preserve">رقابة الإلغاء هي وسيلة دفاعية </t>
  </si>
  <si>
    <t xml:space="preserve">الرقابة ..........تتسم هذه الرقابة بأنها أكثر اتساقاً مع وظيفة السلطة التشريعية.
</t>
  </si>
  <si>
    <t>الرقابة السياسية على الدستور</t>
  </si>
  <si>
    <t>الرقابة القضائية</t>
  </si>
  <si>
    <t>رقابة الإلغاء</t>
  </si>
  <si>
    <t>رقابة الامتناع</t>
  </si>
  <si>
    <r>
      <t xml:space="preserve">السؤال    1                              </t>
    </r>
    <r>
      <rPr>
        <b/>
        <sz val="8"/>
        <color rgb="FF0070C0"/>
        <rFont val="Arial"/>
        <family val="2"/>
        <scheme val="minor"/>
      </rPr>
      <t>(ص109)</t>
    </r>
  </si>
  <si>
    <t>تعتبر أنها أنها رقابة وقائية</t>
  </si>
  <si>
    <r>
      <t xml:space="preserve">السؤال    4                          </t>
    </r>
    <r>
      <rPr>
        <b/>
        <sz val="8"/>
        <color rgb="FF0070C0"/>
        <rFont val="Arial"/>
        <family val="2"/>
        <scheme val="minor"/>
      </rPr>
      <t>(ص109)</t>
    </r>
    <r>
      <rPr>
        <b/>
        <sz val="11"/>
        <rFont val="Arial"/>
        <family val="2"/>
        <scheme val="minor"/>
      </rPr>
      <t xml:space="preserve"> </t>
    </r>
  </si>
  <si>
    <t xml:space="preserve">الرقابة السياسية </t>
  </si>
  <si>
    <t xml:space="preserve">المحكمة الدستورية </t>
  </si>
  <si>
    <t>محكمة النقض</t>
  </si>
  <si>
    <t>محكمة التمييز</t>
  </si>
  <si>
    <t>المحكمة العليا</t>
  </si>
  <si>
    <t>هناك دساتير جعلت الاختصاص برقابة دستورية القوانين من اختصاص محكمة خاصة يتم إنشاؤها لهذا الغرض، تُسمَّى :</t>
  </si>
  <si>
    <t>يرجع أصل نشأة الرقابة السياسية على دستورية القوانين إلى عهد الثورة الفرنسية، حيث أخذ الدستور الفرنسي الحالي لعام 1958 بنظام الرقابة الدستورية بواسطة هيئة سياسية أُطلق عليها اسم</t>
  </si>
  <si>
    <t>المجلس الدستوري</t>
  </si>
  <si>
    <t>المحكمة الدستورية</t>
  </si>
  <si>
    <r>
      <t xml:space="preserve">السؤال    3                           </t>
    </r>
    <r>
      <rPr>
        <b/>
        <sz val="8"/>
        <color rgb="FF0070C0"/>
        <rFont val="Arial"/>
        <family val="2"/>
        <scheme val="minor"/>
      </rPr>
      <t>(ص109)</t>
    </r>
  </si>
  <si>
    <t>الالغاء</t>
  </si>
  <si>
    <t>الامتناع</t>
  </si>
  <si>
    <t>الدفع الفرعي</t>
  </si>
  <si>
    <t>القضاء</t>
  </si>
  <si>
    <r>
      <t xml:space="preserve">السؤال   5                      </t>
    </r>
    <r>
      <rPr>
        <b/>
        <sz val="8"/>
        <color rgb="FF0070C0"/>
        <rFont val="Arial"/>
        <family val="2"/>
        <scheme val="minor"/>
      </rPr>
      <t>(ص113)</t>
    </r>
  </si>
  <si>
    <r>
      <t xml:space="preserve">السؤال    9                            </t>
    </r>
    <r>
      <rPr>
        <b/>
        <sz val="8"/>
        <color rgb="FF0070C0"/>
        <rFont val="Arial"/>
        <family val="2"/>
        <scheme val="minor"/>
      </rPr>
      <t>(ص114)</t>
    </r>
  </si>
  <si>
    <t>المادة 60من الدستور الاردني</t>
  </si>
  <si>
    <t>المادة 58 من الدستور السوداني</t>
  </si>
  <si>
    <t>المادة 90  من الدستور الفرنسي</t>
  </si>
  <si>
    <t>المادة 30 من الدستور الامريكي</t>
  </si>
  <si>
    <t>المادة .........مثال على  قصر حق الطعن بعدم الدستورية على بعض الهيئات دون الأفراد</t>
  </si>
  <si>
    <t>يتمتع الحكم الصادر في رقابة الإلغاء بالحُجِّية المطلقة في مواجهة كافة السلطات والأفراد، في حين أن الحكم الذي تصدره المحكمة في رقابة الامتناع لا يتمتع سوى :</t>
  </si>
  <si>
    <t xml:space="preserve">حجية نسبية </t>
  </si>
  <si>
    <t xml:space="preserve">حجية مطلقة </t>
  </si>
  <si>
    <t>حجية عامة</t>
  </si>
  <si>
    <t>حجية خاصة</t>
  </si>
  <si>
    <r>
      <t xml:space="preserve">السؤال    7                          </t>
    </r>
    <r>
      <rPr>
        <b/>
        <sz val="8"/>
        <color rgb="FF0070C0"/>
        <rFont val="Arial"/>
        <family val="2"/>
        <scheme val="minor"/>
      </rPr>
      <t>ص(116)</t>
    </r>
  </si>
  <si>
    <r>
      <t xml:space="preserve">السؤال    6                          </t>
    </r>
    <r>
      <rPr>
        <b/>
        <sz val="8"/>
        <color rgb="FF0070C0"/>
        <rFont val="Arial"/>
        <family val="2"/>
        <scheme val="minor"/>
      </rPr>
      <t>(ص113)</t>
    </r>
  </si>
  <si>
    <t>الأمر بالمعروف والنهي عن المنكر</t>
  </si>
  <si>
    <t>لا طاعة في معصية</t>
  </si>
  <si>
    <t>جميع ما سبق</t>
  </si>
  <si>
    <t xml:space="preserve">إن القوانين في المملكة  تمر بمراحل دستورية متعددة </t>
  </si>
  <si>
    <r>
      <t xml:space="preserve">السؤال    8                       </t>
    </r>
    <r>
      <rPr>
        <b/>
        <sz val="8"/>
        <color rgb="FF0070C0"/>
        <rFont val="Arial"/>
        <family val="2"/>
        <scheme val="minor"/>
      </rPr>
      <t>(ص117)</t>
    </r>
  </si>
  <si>
    <t xml:space="preserve"> تعود ممارسة الرقابة في المملكة العربية السعودية إلى ما هو مقرر في الشريعة الإسلامية على مبدأ :</t>
  </si>
  <si>
    <t>الدعوى الاصلية (رقابة الالغاء)</t>
  </si>
  <si>
    <t>الدفع الفرعي (رقابة الامتناع)</t>
  </si>
  <si>
    <t xml:space="preserve"> يكون ذا حُجِّية عامة ومطلقة و  يُحسم النزاع حول دستورية القانون المطعون فيه من أول مرة وبصفة نهائية من مميزات </t>
  </si>
  <si>
    <t xml:space="preserve">عدد اعضاء المجلس الدستوري الفرنسي </t>
  </si>
  <si>
    <r>
      <t xml:space="preserve">السؤال    10                        </t>
    </r>
    <r>
      <rPr>
        <b/>
        <sz val="8"/>
        <color rgb="FF0070C0"/>
        <rFont val="Arial"/>
        <family val="2"/>
        <scheme val="minor"/>
      </rPr>
      <t>(109)</t>
    </r>
  </si>
  <si>
    <r>
      <t xml:space="preserve">السؤال    1                       </t>
    </r>
    <r>
      <rPr>
        <b/>
        <sz val="8"/>
        <color rgb="FF0070C0"/>
        <rFont val="Arial"/>
        <family val="2"/>
        <scheme val="minor"/>
      </rPr>
      <t>(ص113)</t>
    </r>
  </si>
  <si>
    <r>
      <t xml:space="preserve">السؤال    2           </t>
    </r>
    <r>
      <rPr>
        <b/>
        <sz val="8"/>
        <color rgb="FF0070C0"/>
        <rFont val="Arial"/>
        <family val="2"/>
        <scheme val="minor"/>
      </rPr>
      <t>(ص109)</t>
    </r>
  </si>
  <si>
    <t xml:space="preserve">  الرقابة السابقة على صدور القانون هي رقابة الامتناع .</t>
  </si>
  <si>
    <r>
      <t xml:space="preserve">السؤال    3         </t>
    </r>
    <r>
      <rPr>
        <b/>
        <sz val="8"/>
        <color rgb="FF0070C0"/>
        <rFont val="Arial"/>
        <family val="2"/>
        <scheme val="minor"/>
      </rPr>
      <t>(ص109)</t>
    </r>
  </si>
  <si>
    <t>لايحق لرؤساء الجمهورية السابقين الفرنسيين المشاركة في المجلس الدستوري</t>
  </si>
  <si>
    <r>
      <t xml:space="preserve">السؤال    10          </t>
    </r>
    <r>
      <rPr>
        <b/>
        <sz val="8"/>
        <color rgb="FF0070C0"/>
        <rFont val="Arial"/>
        <family val="2"/>
        <scheme val="minor"/>
      </rPr>
      <t>( ص109)</t>
    </r>
  </si>
  <si>
    <r>
      <t xml:space="preserve">السؤال    7        </t>
    </r>
    <r>
      <rPr>
        <b/>
        <sz val="8"/>
        <color rgb="FF0070C0"/>
        <rFont val="Arial"/>
        <family val="2"/>
        <scheme val="minor"/>
      </rPr>
      <t>(ص109)</t>
    </r>
  </si>
  <si>
    <t xml:space="preserve">إشاعة جو من القلق وعدم الاستقرار في المعاملات ذات الصلة بالقانون الواجب التطبيق، من عيوب رقابة الامتناع </t>
  </si>
  <si>
    <r>
      <t xml:space="preserve">السؤال   8           </t>
    </r>
    <r>
      <rPr>
        <b/>
        <sz val="8"/>
        <color rgb="FF0070C0"/>
        <rFont val="Arial"/>
        <family val="2"/>
        <scheme val="minor"/>
      </rPr>
      <t>(ص115)</t>
    </r>
  </si>
  <si>
    <r>
      <t xml:space="preserve">السؤال    5      </t>
    </r>
    <r>
      <rPr>
        <b/>
        <sz val="11"/>
        <color rgb="FFFF0000"/>
        <rFont val="Arial"/>
        <family val="2"/>
        <scheme val="minor"/>
      </rPr>
      <t xml:space="preserve">  </t>
    </r>
    <r>
      <rPr>
        <b/>
        <sz val="8"/>
        <color rgb="FF0070C0"/>
        <rFont val="Arial"/>
        <family val="2"/>
        <scheme val="minor"/>
      </rPr>
      <t>(ص117)</t>
    </r>
  </si>
  <si>
    <t>لم تتضمن أيَّ من النصوص القانونية في الوثائق الدستورية في المملكة النص صراحةً على مبدأ الرقابة على دستورية القوانين</t>
  </si>
  <si>
    <t>لم يعرف الفقه الإسلامي الدفع بعدم الدستورية</t>
  </si>
  <si>
    <r>
      <t xml:space="preserve">السؤال  6         </t>
    </r>
    <r>
      <rPr>
        <b/>
        <sz val="8"/>
        <color rgb="FF0070C0"/>
        <rFont val="Arial"/>
        <family val="2"/>
        <scheme val="minor"/>
      </rPr>
      <t xml:space="preserve"> (ص116)</t>
    </r>
  </si>
  <si>
    <t xml:space="preserve"> السيادة تتقرر لأحكام الشرع الحنيف ولا تثبت للشعب</t>
  </si>
  <si>
    <r>
      <t xml:space="preserve">السؤال    9          </t>
    </r>
    <r>
      <rPr>
        <b/>
        <sz val="8"/>
        <color rgb="FF0070C0"/>
        <rFont val="Arial"/>
        <family val="2"/>
        <scheme val="minor"/>
      </rPr>
      <t>(116)</t>
    </r>
  </si>
  <si>
    <t>المجموع من 20</t>
  </si>
  <si>
    <t xml:space="preserve">   • تعريف الدستور لغةً: مجموعة من القواعد الأساسية التي تبين كيفية تكوين الجماعة وتنظيمها           يُعرَّف الدستور اصطلاحاً بأنه: مجموعة الأحكام التي تبين شكل الدولة، ونظام الحكم فيها، وسلطاتها، وطريقة إنشاء هذه السلطات، وتوزيعها، وبيان اختصاصاتها، والأشخاص القائمين على إدارتها، وتنظيم العلاقة بين السلطات، وبيان حقوق المواطنين، وواجباتهم، وعلاقتهم بالسلطات العامة .في الدولة (ص 28)</t>
  </si>
  <si>
    <t xml:space="preserve">* تنظيم التعايش السلمي بين السلطة والحرية في إطار الدولة الواحدة.
* القانون ينشئ السلطات الثلاث : التشريعية,والتنفيذية, والقضائية.
يعمل على تنظيم الحياة السياسية للجماعة وبيان مدى صلاحية النظام السياسي لتطبيقه على شعب معين. (ص33)
</t>
  </si>
  <si>
    <t>قواعد القانون الدستوري تمثل الإرادة العليا للمجتمع وتمثل الأسس
والمبادئ الرئيسية التي يقوم عليها في الجوانب السياسية والاقتصادية والاجتماعية؛ فإنها تعتبر قواعدَ آمرة لا يجوز مخالفتها أو الاتفاق على ما يخالفها.
ص(34)</t>
  </si>
  <si>
    <t>المدرسة الإنجليزية  والمدرسة الفرنسية (ص34)</t>
  </si>
  <si>
    <r>
      <t xml:space="preserve">مجموعة القواعد القانونية التي تتضمنها الوثيقة الدستورية التي تضعها </t>
    </r>
    <r>
      <rPr>
        <u/>
        <sz val="16"/>
        <color theme="1"/>
        <rFont val="Arial"/>
        <family val="2"/>
        <scheme val="minor"/>
      </rPr>
      <t>هيئة خاصة.</t>
    </r>
    <r>
      <rPr>
        <sz val="16"/>
        <color theme="1"/>
        <rFont val="Arial"/>
        <family val="2"/>
        <charset val="178"/>
        <scheme val="minor"/>
      </rPr>
      <t xml:space="preserve">        مميزاته :   • يتسم بالوضوح والتحديد في تعريف الدستور.
• يعتبر أساس فكرة جمود الدستور وسموه على غيره من القوانين.
</t>
    </r>
    <r>
      <rPr>
        <u/>
        <sz val="16"/>
        <color theme="1"/>
        <rFont val="Arial"/>
        <family val="2"/>
        <scheme val="minor"/>
      </rPr>
      <t>عيوبه :   • يتنكر لوجود دساتير عرفية.
• يعجز عن اعطاء تعريف صحيح وشامل للدستور.
• يعجز عن وضع تعريف واحد متفق عليه للدستور.
(ص 29 و 30)</t>
    </r>
  </si>
  <si>
    <t xml:space="preserve">
(المدرسة الانجليزية) تعتمد هذه المدرسة في تحديد طبيعة القواعد القانونية ونطاق إلزاميتها على عنصر الجزاء الذي يتمثل في الإكراه المادي الذي تفرضه السلطة العامة على كل من يخالف تلك القواعد القانونية وذلك بما لها من وسائل وامتيازات
(ص34)
</t>
  </si>
  <si>
    <t>تعترف لقواعد القانون الدستوري بالصفة القانونية.
- ترى هذه المدرسة أنه ينبغي الاعتداد بالجزاء المعنوي، لأن كلَّ قاعدة لها جزاؤها , فهناك جزاء مادي توقعه السلطة العامة في الدولة في حالة مخالفة القانون، وجزاء معنوي، يتمثل في رد الفعل الاجتماعي في حال مخالفة قواعد الدستور
(ص35)</t>
  </si>
  <si>
    <t>o مجموعة من القواعد الأساسية التي تحدد شكل الدولة ونظام الحكم فيها كما تقرر حقوق الأفراد وحرياتهم        مميزاته : • أنه يعرف الدستور تعريفا موضوعيا يتميز بالعمومية.
• يؤدي إلى استبعاد القواعد غير الدستورية من دراسة الدستور
   (ص30)</t>
  </si>
  <si>
    <t>المدرسة الإنجليزية (ص34)</t>
  </si>
  <si>
    <t xml:space="preserve">قواعد القانون العام: الدولة تتميز بامتيازات السلطة العامة.
 قواعد القانون الخاص: تكون الدولة على قدم المساواة مع الإفراد المتعاملين معها فقط (ص33)
</t>
  </si>
  <si>
    <r>
      <t xml:space="preserve">السؤال    1              </t>
    </r>
    <r>
      <rPr>
        <b/>
        <sz val="8"/>
        <color rgb="FF0070C0"/>
        <rFont val="Arial"/>
        <family val="2"/>
        <scheme val="minor"/>
      </rPr>
      <t>(ص29)</t>
    </r>
  </si>
  <si>
    <r>
      <t xml:space="preserve">  السؤال    2               </t>
    </r>
    <r>
      <rPr>
        <b/>
        <sz val="8"/>
        <color rgb="FF0070C0"/>
        <rFont val="Arial"/>
        <family val="2"/>
        <scheme val="minor"/>
      </rPr>
      <t>(ص 28)</t>
    </r>
  </si>
  <si>
    <r>
      <t xml:space="preserve"> السؤال    3              </t>
    </r>
    <r>
      <rPr>
        <b/>
        <sz val="8"/>
        <color rgb="FF0070C0"/>
        <rFont val="Arial"/>
        <family val="2"/>
        <scheme val="minor"/>
      </rPr>
      <t>(ص29)</t>
    </r>
  </si>
  <si>
    <r>
      <t xml:space="preserve">السؤال    4        </t>
    </r>
    <r>
      <rPr>
        <b/>
        <sz val="8"/>
        <color rgb="FF0070C0"/>
        <rFont val="Arial"/>
        <family val="2"/>
        <scheme val="minor"/>
      </rPr>
      <t>(ص29)</t>
    </r>
  </si>
  <si>
    <r>
      <t xml:space="preserve">السؤال   5           </t>
    </r>
    <r>
      <rPr>
        <b/>
        <sz val="8"/>
        <color rgb="FF0070C0"/>
        <rFont val="Arial"/>
        <family val="2"/>
        <scheme val="minor"/>
      </rPr>
      <t>(ص31)</t>
    </r>
  </si>
  <si>
    <r>
      <t xml:space="preserve">السؤال    7         </t>
    </r>
    <r>
      <rPr>
        <b/>
        <sz val="8"/>
        <color rgb="FF0070C0"/>
        <rFont val="Arial"/>
        <family val="2"/>
        <scheme val="minor"/>
      </rPr>
      <t>(ص32)</t>
    </r>
  </si>
  <si>
    <r>
      <t xml:space="preserve">السؤال    6          </t>
    </r>
    <r>
      <rPr>
        <b/>
        <sz val="8"/>
        <color rgb="FF0070C0"/>
        <rFont val="Arial"/>
        <family val="2"/>
        <scheme val="minor"/>
      </rPr>
      <t>(ص32)</t>
    </r>
  </si>
  <si>
    <r>
      <t xml:space="preserve">السؤال    8      </t>
    </r>
    <r>
      <rPr>
        <b/>
        <sz val="8"/>
        <color rgb="FF0070C0"/>
        <rFont val="Arial"/>
        <family val="2"/>
        <scheme val="minor"/>
      </rPr>
      <t>(ص32)</t>
    </r>
  </si>
  <si>
    <r>
      <t xml:space="preserve">السؤال    9           </t>
    </r>
    <r>
      <rPr>
        <b/>
        <sz val="8"/>
        <color rgb="FF0070C0"/>
        <rFont val="Arial"/>
        <family val="2"/>
        <scheme val="minor"/>
      </rPr>
      <t>(ص30)</t>
    </r>
  </si>
  <si>
    <r>
      <t xml:space="preserve">السؤال    10    </t>
    </r>
    <r>
      <rPr>
        <b/>
        <sz val="8"/>
        <color rgb="FF0070C0"/>
        <rFont val="Arial"/>
        <family val="2"/>
        <scheme val="minor"/>
      </rPr>
      <t>(ص30)</t>
    </r>
  </si>
  <si>
    <r>
      <t xml:space="preserve">السؤال    1   </t>
    </r>
    <r>
      <rPr>
        <b/>
        <sz val="8"/>
        <color rgb="FF0070C0"/>
        <rFont val="Arial"/>
        <family val="2"/>
        <scheme val="minor"/>
      </rPr>
      <t>(ص30)</t>
    </r>
  </si>
  <si>
    <r>
      <t xml:space="preserve">السؤال    2      </t>
    </r>
    <r>
      <rPr>
        <b/>
        <sz val="8"/>
        <color rgb="FF0070C0"/>
        <rFont val="Arial"/>
        <family val="2"/>
        <scheme val="minor"/>
      </rPr>
      <t>(ص32)</t>
    </r>
  </si>
  <si>
    <t xml:space="preserve"> السؤال    3           (ص30)</t>
  </si>
  <si>
    <r>
      <t xml:space="preserve">السؤال    4        </t>
    </r>
    <r>
      <rPr>
        <b/>
        <sz val="8"/>
        <color rgb="FF0070C0"/>
        <rFont val="Arial"/>
        <family val="2"/>
        <scheme val="minor"/>
      </rPr>
      <t xml:space="preserve">  (ص29)</t>
    </r>
  </si>
  <si>
    <r>
      <t xml:space="preserve">السؤال    5       </t>
    </r>
    <r>
      <rPr>
        <b/>
        <sz val="8"/>
        <color rgb="FF0070C0"/>
        <rFont val="Arial"/>
        <family val="2"/>
        <scheme val="minor"/>
      </rPr>
      <t>(ص32)</t>
    </r>
  </si>
  <si>
    <r>
      <t xml:space="preserve">السؤال  6     </t>
    </r>
    <r>
      <rPr>
        <b/>
        <sz val="8"/>
        <color rgb="FF0070C0"/>
        <rFont val="Arial"/>
        <family val="2"/>
        <scheme val="minor"/>
      </rPr>
      <t xml:space="preserve">   (ص30)</t>
    </r>
  </si>
  <si>
    <r>
      <t xml:space="preserve">السؤال    7        </t>
    </r>
    <r>
      <rPr>
        <b/>
        <sz val="8"/>
        <color rgb="FF0070C0"/>
        <rFont val="Arial"/>
        <family val="2"/>
        <scheme val="minor"/>
      </rPr>
      <t xml:space="preserve"> (ص33)</t>
    </r>
  </si>
  <si>
    <r>
      <t xml:space="preserve"> السؤال   8          </t>
    </r>
    <r>
      <rPr>
        <b/>
        <sz val="8"/>
        <color rgb="FF0070C0"/>
        <rFont val="Arial"/>
        <family val="2"/>
        <scheme val="minor"/>
      </rPr>
      <t>(ص33)</t>
    </r>
  </si>
  <si>
    <t xml:space="preserve"> كل قاعدة قانونية تتعلق  بالنظام العام هي قاعدة آمره لايجوز مخالفتها ويترتب على خالفتها جزاء مادي</t>
  </si>
  <si>
    <r>
      <t xml:space="preserve">السؤال    9           </t>
    </r>
    <r>
      <rPr>
        <b/>
        <sz val="8"/>
        <color rgb="FF0070C0"/>
        <rFont val="Arial"/>
        <family val="2"/>
        <scheme val="minor"/>
      </rPr>
      <t xml:space="preserve">  (ص34)</t>
    </r>
  </si>
  <si>
    <r>
      <t xml:space="preserve">السؤال    10           </t>
    </r>
    <r>
      <rPr>
        <b/>
        <sz val="8"/>
        <color rgb="FF0070C0"/>
        <rFont val="Arial"/>
        <family val="2"/>
        <scheme val="minor"/>
      </rPr>
      <t xml:space="preserve"> (ص34)</t>
    </r>
  </si>
  <si>
    <r>
      <t xml:space="preserve">السؤال    1          </t>
    </r>
    <r>
      <rPr>
        <b/>
        <sz val="8"/>
        <color rgb="FF0070C0"/>
        <rFont val="Arial"/>
        <family val="2"/>
        <scheme val="minor"/>
      </rPr>
      <t>(ص49)</t>
    </r>
  </si>
  <si>
    <r>
      <t xml:space="preserve">السؤال    2                   </t>
    </r>
    <r>
      <rPr>
        <b/>
        <sz val="8"/>
        <color rgb="FF0070C0"/>
        <rFont val="Arial"/>
        <family val="2"/>
        <scheme val="minor"/>
      </rPr>
      <t xml:space="preserve"> (ص47)</t>
    </r>
  </si>
  <si>
    <r>
      <t xml:space="preserve">السؤال    3             </t>
    </r>
    <r>
      <rPr>
        <b/>
        <sz val="8"/>
        <color rgb="FF0070C0"/>
        <rFont val="Arial"/>
        <family val="2"/>
        <scheme val="minor"/>
      </rPr>
      <t>(ص48)</t>
    </r>
  </si>
  <si>
    <r>
      <t xml:space="preserve">السؤال    4           </t>
    </r>
    <r>
      <rPr>
        <b/>
        <sz val="8"/>
        <color rgb="FF0070C0"/>
        <rFont val="Arial"/>
        <family val="2"/>
        <scheme val="minor"/>
      </rPr>
      <t xml:space="preserve">  (ص49)</t>
    </r>
  </si>
  <si>
    <t xml:space="preserve">هو ذلك النوع من الفقه الذي يقوم بدور ابتكاري وإنشائي وذلك من خلال دراسة المسائل الدستورية الموجودة وتحليلها وخلق مبادئ دستورية جديدة، </t>
  </si>
  <si>
    <r>
      <t xml:space="preserve">السؤال   5       </t>
    </r>
    <r>
      <rPr>
        <b/>
        <sz val="8"/>
        <color rgb="FF0070C0"/>
        <rFont val="Arial"/>
        <family val="2"/>
        <scheme val="minor"/>
      </rPr>
      <t xml:space="preserve">  (ص53)</t>
    </r>
  </si>
  <si>
    <r>
      <t xml:space="preserve">السؤال    6          </t>
    </r>
    <r>
      <rPr>
        <b/>
        <sz val="8"/>
        <color rgb="FF0070C0"/>
        <rFont val="Arial"/>
        <family val="2"/>
        <scheme val="minor"/>
      </rPr>
      <t xml:space="preserve"> (ص50)</t>
    </r>
  </si>
  <si>
    <r>
      <t xml:space="preserve">السؤال    7              </t>
    </r>
    <r>
      <rPr>
        <b/>
        <sz val="8"/>
        <color rgb="FF0070C0"/>
        <rFont val="Arial"/>
        <family val="2"/>
        <scheme val="minor"/>
      </rPr>
      <t>(ص53)</t>
    </r>
  </si>
  <si>
    <r>
      <t xml:space="preserve">السؤال    8          </t>
    </r>
    <r>
      <rPr>
        <b/>
        <sz val="8"/>
        <color rgb="FF0070C0"/>
        <rFont val="Arial"/>
        <family val="2"/>
        <scheme val="minor"/>
      </rPr>
      <t xml:space="preserve">  (ص51)</t>
    </r>
  </si>
  <si>
    <r>
      <t xml:space="preserve">السؤال    9            </t>
    </r>
    <r>
      <rPr>
        <b/>
        <sz val="8"/>
        <color rgb="FF0070C0"/>
        <rFont val="Arial"/>
        <family val="2"/>
        <scheme val="minor"/>
      </rPr>
      <t xml:space="preserve"> (ص50)</t>
    </r>
  </si>
  <si>
    <r>
      <t xml:space="preserve">السؤال    10        </t>
    </r>
    <r>
      <rPr>
        <b/>
        <sz val="8"/>
        <color rgb="FF0070C0"/>
        <rFont val="Arial"/>
        <family val="2"/>
        <scheme val="minor"/>
      </rPr>
      <t xml:space="preserve"> (ص50)</t>
    </r>
  </si>
  <si>
    <r>
      <t xml:space="preserve">السؤال    1          </t>
    </r>
    <r>
      <rPr>
        <b/>
        <sz val="8"/>
        <color rgb="FF0070C0"/>
        <rFont val="Arial"/>
        <family val="2"/>
        <scheme val="minor"/>
      </rPr>
      <t xml:space="preserve"> (ص53)</t>
    </r>
  </si>
  <si>
    <r>
      <t xml:space="preserve">السؤال    2          </t>
    </r>
    <r>
      <rPr>
        <b/>
        <sz val="8"/>
        <color rgb="FF0070C0"/>
        <rFont val="Arial"/>
        <family val="2"/>
        <scheme val="minor"/>
      </rPr>
      <t>(ص53)</t>
    </r>
  </si>
  <si>
    <r>
      <t xml:space="preserve">السؤال    3     </t>
    </r>
    <r>
      <rPr>
        <b/>
        <sz val="8"/>
        <color rgb="FF0070C0"/>
        <rFont val="Arial"/>
        <family val="2"/>
        <scheme val="minor"/>
      </rPr>
      <t xml:space="preserve">      (ص50)</t>
    </r>
  </si>
  <si>
    <r>
      <t xml:space="preserve">السؤال    4         </t>
    </r>
    <r>
      <rPr>
        <b/>
        <sz val="8"/>
        <color rgb="FF0070C0"/>
        <rFont val="Arial"/>
        <family val="2"/>
        <scheme val="minor"/>
      </rPr>
      <t>(ص51)</t>
    </r>
  </si>
  <si>
    <r>
      <t xml:space="preserve">السؤال    5       </t>
    </r>
    <r>
      <rPr>
        <b/>
        <sz val="8"/>
        <color rgb="FF0070C0"/>
        <rFont val="Arial"/>
        <family val="2"/>
        <scheme val="minor"/>
      </rPr>
      <t xml:space="preserve">  (ص49)</t>
    </r>
  </si>
  <si>
    <r>
      <t xml:space="preserve">السؤال  6        </t>
    </r>
    <r>
      <rPr>
        <b/>
        <sz val="8"/>
        <color rgb="FF0070C0"/>
        <rFont val="Arial"/>
        <family val="2"/>
        <scheme val="minor"/>
      </rPr>
      <t xml:space="preserve">  (ص52)</t>
    </r>
  </si>
  <si>
    <r>
      <t xml:space="preserve">السؤال    7      </t>
    </r>
    <r>
      <rPr>
        <b/>
        <sz val="8"/>
        <color rgb="FF0070C0"/>
        <rFont val="Arial"/>
        <family val="2"/>
        <scheme val="minor"/>
      </rPr>
      <t>(ص53)</t>
    </r>
  </si>
  <si>
    <r>
      <t xml:space="preserve">السؤال   8          </t>
    </r>
    <r>
      <rPr>
        <b/>
        <sz val="8"/>
        <color rgb="FF0070C0"/>
        <rFont val="Arial"/>
        <family val="2"/>
        <scheme val="minor"/>
      </rPr>
      <t>(ص50)</t>
    </r>
  </si>
  <si>
    <r>
      <t xml:space="preserve">السؤال    9        </t>
    </r>
    <r>
      <rPr>
        <b/>
        <sz val="8"/>
        <color rgb="FF0070C0"/>
        <rFont val="Arial"/>
        <family val="2"/>
        <scheme val="minor"/>
      </rPr>
      <t xml:space="preserve"> (ص50)</t>
    </r>
  </si>
  <si>
    <t xml:space="preserve">العرف المعدل الذي يضيف احكام جديدة او يحذف احكام من الوثيقة الدستورية </t>
  </si>
  <si>
    <t>روسو هو صاحب مبدا الفصل بين السلطات</t>
  </si>
  <si>
    <r>
      <t xml:space="preserve">السؤال    10         </t>
    </r>
    <r>
      <rPr>
        <b/>
        <sz val="8"/>
        <color rgb="FF0070C0"/>
        <rFont val="Arial"/>
        <family val="2"/>
        <scheme val="minor"/>
      </rPr>
      <t>(ص53)</t>
    </r>
  </si>
  <si>
    <t>نظرية الوسط االجتماعي )الكساني(
1.أن المجتمعات ليس بزا من المجرمين ما يكفي.
2.ان المجتمى هىو مىن ينىتج المجىرم فزىو الوعىاك
المنشط والمالئم لألجرام.
3.المجىىىرم عبىىىارة عىىىن )ميكىىىرو ( غيىىىر نشىىىط،
والوسط المالئم هو الذي يجعله ينمو وينتشر
نظرية التأثير النفسي االجتماعي )تارد(
1.ان كل فرد يتصرف فىي المجتمى وفقىا للعىادات
واألعىراف التىي يقبلزىا الوسىط الىذي يعىيش فيىه
وبحكم العادة فان الشا يقلد نفسه وغيىره فىي
مواقف سابقه.
2.الفىىىرد ال يرتكىىى الجريمىىىة لالىىىل فىىىي تكوينىىىه
العضوي أو النفسي إنما تحت وطأة التقليد.
نظرية البنيان االجتماعي )دوركايم(
1.يىىربط السىىلوك االجرامىىي بالزيكىىل االجتمىىاعي
والثقافي للمجتم وان الجريمة ظاهرة اجتماعية
عاديىىىة وليسىىىت شىىىاذة وان سىىىب2</t>
  </si>
  <si>
    <t xml:space="preserve">  </t>
  </si>
  <si>
    <t>السؤال</t>
  </si>
  <si>
    <t>رقم س</t>
  </si>
  <si>
    <t>مقدمة</t>
  </si>
  <si>
    <t>بسم الله والحمد لله والصلاة والسلام على رسول الله ,اما بعد : فهذه مقدمة لهذا الملف اختصرت في بضع نقاط كالتالي:</t>
  </si>
  <si>
    <t xml:space="preserve">تاسعا: لاي ملاحظة نرجو المراسلة على الايميل seera2015@hotmail.com </t>
  </si>
  <si>
    <t>لاتنسونا من صالح الدعاء</t>
  </si>
  <si>
    <t>مع تحيات السفياني</t>
  </si>
  <si>
    <r>
      <t xml:space="preserve">السؤال    1     </t>
    </r>
    <r>
      <rPr>
        <b/>
        <sz val="10"/>
        <color rgb="FF0070C0"/>
        <rFont val="Arial"/>
        <family val="2"/>
        <scheme val="minor"/>
      </rPr>
      <t xml:space="preserve"> (ص130)</t>
    </r>
  </si>
  <si>
    <r>
      <t xml:space="preserve">السؤال    2          </t>
    </r>
    <r>
      <rPr>
        <b/>
        <sz val="10"/>
        <color rgb="FF0070C0"/>
        <rFont val="Arial"/>
        <family val="2"/>
        <scheme val="minor"/>
      </rPr>
      <t>(ص130)</t>
    </r>
  </si>
  <si>
    <t>اول بلاغ للملك عبد العزيز عند دخول الحجاز كان عام ....الذي قرر فيه ان الامر شورى بين المسلمين وعلى الكتاب والسنة</t>
  </si>
  <si>
    <t>في عام 1344 تم تشكيل هيئة تأسيسة من 8 اعضاء ممثلين عن مدن الحجاز لوضع نظام للحكم حيث صدرت التعليمات الأساسية للمملكة الحجازية عام</t>
  </si>
  <si>
    <r>
      <t xml:space="preserve">السؤال    3              </t>
    </r>
    <r>
      <rPr>
        <b/>
        <sz val="10"/>
        <color rgb="FF0070C0"/>
        <rFont val="Arial"/>
        <family val="2"/>
        <scheme val="minor"/>
      </rPr>
      <t xml:space="preserve"> (ص130)</t>
    </r>
  </si>
  <si>
    <r>
      <t xml:space="preserve">السؤال    4    </t>
    </r>
    <r>
      <rPr>
        <b/>
        <sz val="10"/>
        <color rgb="FF0070C0"/>
        <rFont val="Arial"/>
        <family val="2"/>
        <scheme val="minor"/>
      </rPr>
      <t>(131ص)</t>
    </r>
  </si>
  <si>
    <t xml:space="preserve">عدد مصادر النظام الاساسي للحكم في المملكة العربية السعودية </t>
  </si>
  <si>
    <t>نظام البيعة الذي حدد كيفية اختيار ولي العهد، ونظام القضاء والإدارة والعمل والجنسية ,تعتبر من .......</t>
  </si>
  <si>
    <t>القوانين الطارئة</t>
  </si>
  <si>
    <t>القوانين العرفية</t>
  </si>
  <si>
    <t>القوانين العادية (الانظمة)</t>
  </si>
  <si>
    <r>
      <t xml:space="preserve">السؤال   5     </t>
    </r>
    <r>
      <rPr>
        <b/>
        <sz val="10"/>
        <color rgb="FF0070C0"/>
        <rFont val="Arial"/>
        <family val="2"/>
        <scheme val="minor"/>
      </rPr>
      <t xml:space="preserve"> (ص132)</t>
    </r>
  </si>
  <si>
    <r>
      <t xml:space="preserve">السؤال    6          </t>
    </r>
    <r>
      <rPr>
        <b/>
        <sz val="10"/>
        <color rgb="FF0070C0"/>
        <rFont val="Arial"/>
        <family val="2"/>
        <scheme val="minor"/>
      </rPr>
      <t>(ص133)</t>
    </r>
  </si>
  <si>
    <t xml:space="preserve">انشئت هيئة البيعة عام </t>
  </si>
  <si>
    <t>يتم تعيين ......إذا خلا محل أيٍّ من أعضاء هيئة البيعة بديلاً عنه</t>
  </si>
  <si>
    <t>احد ابناء الملك</t>
  </si>
  <si>
    <t>احد ابناء ولي العهد</t>
  </si>
  <si>
    <t xml:space="preserve">احد ابناء المؤسس او ابناء الابناء </t>
  </si>
  <si>
    <t>اجابة 1و2</t>
  </si>
  <si>
    <r>
      <t xml:space="preserve">السؤال    7      </t>
    </r>
    <r>
      <rPr>
        <b/>
        <sz val="10"/>
        <color rgb="FF0070C0"/>
        <rFont val="Arial"/>
        <family val="2"/>
        <scheme val="minor"/>
      </rPr>
      <t>(ص134</t>
    </r>
    <r>
      <rPr>
        <b/>
        <sz val="11"/>
        <rFont val="Arial"/>
        <family val="2"/>
        <scheme val="minor"/>
      </rPr>
      <t>)</t>
    </r>
  </si>
  <si>
    <r>
      <t xml:space="preserve">السؤال    8          </t>
    </r>
    <r>
      <rPr>
        <b/>
        <sz val="9"/>
        <color rgb="FF0070C0"/>
        <rFont val="Arial"/>
        <family val="2"/>
        <scheme val="minor"/>
      </rPr>
      <t>(ص134)</t>
    </r>
  </si>
  <si>
    <t>في حالة وفاة الملك وولي العهد في وقت واحد فإن من صلاحية هيئة البيعة تشكيل ....</t>
  </si>
  <si>
    <t>اجتماع هيئة البيعة يكون نظاميا بحضور ......والتصويت ب....</t>
  </si>
  <si>
    <t>هيئة عليا للشورى</t>
  </si>
  <si>
    <t xml:space="preserve">الثلثين والتصويت بالاغلبية </t>
  </si>
  <si>
    <t xml:space="preserve">مجلس مؤقت للحكم </t>
  </si>
  <si>
    <t>النصف والتصويت بالاغلبية</t>
  </si>
  <si>
    <t>ولي ولي العهد</t>
  </si>
  <si>
    <t>الثلثين والتصويت بالنصف</t>
  </si>
  <si>
    <t>اختيار ملك مباشرة من احد الاعضاء</t>
  </si>
  <si>
    <t>النصف والتصويت بالنصف</t>
  </si>
  <si>
    <r>
      <t xml:space="preserve">السؤال    9            </t>
    </r>
    <r>
      <rPr>
        <b/>
        <sz val="9"/>
        <color rgb="FF0070C0"/>
        <rFont val="Arial"/>
        <family val="2"/>
        <scheme val="minor"/>
      </rPr>
      <t>(ص136)</t>
    </r>
  </si>
  <si>
    <r>
      <t xml:space="preserve">السؤال    10   </t>
    </r>
    <r>
      <rPr>
        <b/>
        <sz val="10"/>
        <color rgb="FF0070C0"/>
        <rFont val="Arial"/>
        <family val="2"/>
        <scheme val="minor"/>
      </rPr>
      <t>(ص135)</t>
    </r>
  </si>
  <si>
    <t>بالنسبة لسن الملك وولي العهد فقد نص نظام الحكم على ان لايقل عن 22 سنة</t>
  </si>
  <si>
    <t>المادة 6 من النظام الاساسي للحكم تنص على بيعة المواطنين للملك على الكتاب والسنة</t>
  </si>
  <si>
    <r>
      <t xml:space="preserve">السؤال    1  </t>
    </r>
    <r>
      <rPr>
        <b/>
        <sz val="10"/>
        <color rgb="FF0070C0"/>
        <rFont val="Arial"/>
        <family val="2"/>
        <scheme val="minor"/>
      </rPr>
      <t>(ص130)</t>
    </r>
  </si>
  <si>
    <r>
      <t xml:space="preserve">السؤال    2            </t>
    </r>
    <r>
      <rPr>
        <b/>
        <sz val="10"/>
        <color rgb="FF0070C0"/>
        <rFont val="Arial"/>
        <family val="2"/>
        <scheme val="minor"/>
      </rPr>
      <t>(ص130)</t>
    </r>
  </si>
  <si>
    <t>الملك خالد هو من امر بتشكيل لجنة لوضع النظام الاساسي للحكم عام 1400 وصدر في عهد الملك فهد عام 1412</t>
  </si>
  <si>
    <t>تم توحيد المملكة العربية السعودية عام 1352</t>
  </si>
  <si>
    <r>
      <t xml:space="preserve">السؤال    3     </t>
    </r>
    <r>
      <rPr>
        <b/>
        <sz val="10"/>
        <color rgb="FF0070C0"/>
        <rFont val="Arial"/>
        <family val="2"/>
        <scheme val="minor"/>
      </rPr>
      <t xml:space="preserve">  (ص131)</t>
    </r>
  </si>
  <si>
    <r>
      <t>السؤال    4</t>
    </r>
    <r>
      <rPr>
        <b/>
        <sz val="10"/>
        <color rgb="FF0070C0"/>
        <rFont val="Arial"/>
        <family val="2"/>
        <scheme val="minor"/>
      </rPr>
      <t xml:space="preserve">       (ص131)</t>
    </r>
  </si>
  <si>
    <t>النظام الاساسي للحكم لان نصوصه مستمدة من الشريعة الاسلامية فهو لا يتطابق مع احكام القانون الدستوري</t>
  </si>
  <si>
    <t xml:space="preserve">ويظهر دور العُرف جليَّاً في النظام الدستوري السعودي في مجال الحقوق والواجبات العامة، </t>
  </si>
  <si>
    <r>
      <t xml:space="preserve">السؤال    5      </t>
    </r>
    <r>
      <rPr>
        <b/>
        <sz val="10"/>
        <color rgb="FF0070C0"/>
        <rFont val="Arial"/>
        <family val="2"/>
        <scheme val="minor"/>
      </rPr>
      <t>(ص132)</t>
    </r>
  </si>
  <si>
    <t>صدرت اللائحة التنفيذية لهيئة البيعة عام 1428</t>
  </si>
  <si>
    <t>مدة عضوية هيئة البيعة اربع سنوات غير قابلة للتجديد وتشمل ابناء المؤسس وابناء ابنائه على حد سواء</t>
  </si>
  <si>
    <r>
      <t xml:space="preserve">السؤال    7   </t>
    </r>
    <r>
      <rPr>
        <b/>
        <sz val="10"/>
        <color rgb="FF0070C0"/>
        <rFont val="Arial"/>
        <family val="2"/>
        <scheme val="minor"/>
      </rPr>
      <t xml:space="preserve"> (ص134)</t>
    </r>
  </si>
  <si>
    <r>
      <t xml:space="preserve">السؤال   8     </t>
    </r>
    <r>
      <rPr>
        <b/>
        <sz val="10"/>
        <color rgb="FF0070C0"/>
        <rFont val="Arial"/>
        <family val="2"/>
        <scheme val="minor"/>
      </rPr>
      <t>(ص134)</t>
    </r>
  </si>
  <si>
    <t>حسب المادة 20من نظام هيئة البيعة في حال تساوي اصوات المصوتين يؤخذ برأي الجاناب الذي صوت الرئيس معه</t>
  </si>
  <si>
    <r>
      <t>السؤال  9</t>
    </r>
    <r>
      <rPr>
        <b/>
        <sz val="9"/>
        <color rgb="FF0070C0"/>
        <rFont val="Arial"/>
        <family val="2"/>
        <scheme val="minor"/>
      </rPr>
      <t xml:space="preserve">            (ص136)</t>
    </r>
  </si>
  <si>
    <r>
      <t xml:space="preserve">السؤال    10      </t>
    </r>
    <r>
      <rPr>
        <b/>
        <sz val="10"/>
        <color rgb="FF0070C0"/>
        <rFont val="Arial"/>
        <family val="2"/>
        <scheme val="minor"/>
      </rPr>
      <t>(ص134)</t>
    </r>
  </si>
  <si>
    <t xml:space="preserve">صدر النظام الاساسي ونظام مجلس الشورى ومجلس الوزراء والمناطق عام 1412 </t>
  </si>
  <si>
    <t>اجتماعات هيئة البيعة علنية</t>
  </si>
  <si>
    <t>أول بداية لظهور الدستور تعود إلى القرن الثالث عشر وتحديداً إلى عام 1215 عندما منح الملك البريطاني جان ستير</t>
  </si>
  <si>
    <t>ظهرت في المستعمرات البريطانية بأمريكا الشمالية ضد الانفصال عن  إنكلترا</t>
  </si>
  <si>
    <r>
      <t xml:space="preserve">السؤال    1                    </t>
    </r>
    <r>
      <rPr>
        <b/>
        <sz val="9"/>
        <color theme="4" tint="-0.249977111117893"/>
        <rFont val="Arial"/>
        <family val="2"/>
        <scheme val="minor"/>
      </rPr>
      <t>(ص66)</t>
    </r>
  </si>
  <si>
    <r>
      <t xml:space="preserve">السؤال    2                      </t>
    </r>
    <r>
      <rPr>
        <b/>
        <sz val="10"/>
        <color theme="4" tint="-0.249977111117893"/>
        <rFont val="Arial"/>
        <family val="2"/>
        <scheme val="minor"/>
      </rPr>
      <t xml:space="preserve">   (ص69)</t>
    </r>
  </si>
  <si>
    <r>
      <t xml:space="preserve">السؤال    3                 </t>
    </r>
    <r>
      <rPr>
        <b/>
        <sz val="9"/>
        <color theme="4" tint="-0.249977111117893"/>
        <rFont val="Arial"/>
        <family val="2"/>
        <scheme val="minor"/>
      </rPr>
      <t xml:space="preserve">   (ص70)</t>
    </r>
  </si>
  <si>
    <r>
      <t xml:space="preserve">السؤال    4           </t>
    </r>
    <r>
      <rPr>
        <b/>
        <sz val="9"/>
        <color theme="4" tint="-0.249977111117893"/>
        <rFont val="Arial"/>
        <family val="2"/>
        <scheme val="minor"/>
      </rPr>
      <t xml:space="preserve">  (ص69)</t>
    </r>
  </si>
  <si>
    <r>
      <t xml:space="preserve">السؤال   5           </t>
    </r>
    <r>
      <rPr>
        <b/>
        <sz val="9"/>
        <color theme="4" tint="-0.249977111117893"/>
        <rFont val="Arial"/>
        <family val="2"/>
        <scheme val="minor"/>
      </rPr>
      <t xml:space="preserve"> (ص69)</t>
    </r>
  </si>
  <si>
    <r>
      <t xml:space="preserve">السؤال    6        </t>
    </r>
    <r>
      <rPr>
        <b/>
        <sz val="9"/>
        <color theme="4" tint="-0.249977111117893"/>
        <rFont val="Arial"/>
        <family val="2"/>
        <scheme val="minor"/>
      </rPr>
      <t xml:space="preserve">  (ص70)</t>
    </r>
  </si>
  <si>
    <r>
      <t xml:space="preserve">السؤال    7         </t>
    </r>
    <r>
      <rPr>
        <b/>
        <sz val="9"/>
        <color theme="4" tint="-0.249977111117893"/>
        <rFont val="Arial"/>
        <family val="2"/>
        <scheme val="minor"/>
      </rPr>
      <t xml:space="preserve">   (ص70)</t>
    </r>
  </si>
  <si>
    <r>
      <t xml:space="preserve">السؤال    8     </t>
    </r>
    <r>
      <rPr>
        <b/>
        <sz val="9"/>
        <color theme="4" tint="-0.249977111117893"/>
        <rFont val="Arial"/>
        <family val="2"/>
        <scheme val="minor"/>
      </rPr>
      <t xml:space="preserve"> (ص69)</t>
    </r>
  </si>
  <si>
    <r>
      <t xml:space="preserve">السؤال    9               </t>
    </r>
    <r>
      <rPr>
        <b/>
        <sz val="9"/>
        <color theme="4" tint="-0.249977111117893"/>
        <rFont val="Arial"/>
        <family val="2"/>
        <scheme val="minor"/>
      </rPr>
      <t xml:space="preserve"> (ص68)</t>
    </r>
  </si>
  <si>
    <r>
      <t xml:space="preserve">السؤال    10    </t>
    </r>
    <r>
      <rPr>
        <b/>
        <sz val="9"/>
        <color theme="4" tint="-0.249977111117893"/>
        <rFont val="Arial"/>
        <family val="2"/>
        <scheme val="minor"/>
      </rPr>
      <t xml:space="preserve"> (ص66)</t>
    </r>
  </si>
  <si>
    <t>لايشترط في الركن المادي للعرف أن يكون صادرا من أي سلطة عامة</t>
  </si>
  <si>
    <r>
      <t xml:space="preserve">السؤال    1        </t>
    </r>
    <r>
      <rPr>
        <b/>
        <sz val="10"/>
        <color theme="4" tint="-0.249977111117893"/>
        <rFont val="Arial"/>
        <family val="2"/>
        <scheme val="minor"/>
      </rPr>
      <t xml:space="preserve"> (ص67)</t>
    </r>
  </si>
  <si>
    <t>تقسيم الدساتير الى مدونة وغير مدونة هو تقسيم نسبي وغير  مطلق</t>
  </si>
  <si>
    <r>
      <t xml:space="preserve">السؤال    2     </t>
    </r>
    <r>
      <rPr>
        <b/>
        <sz val="9"/>
        <color theme="4" tint="-0.249977111117893"/>
        <rFont val="Arial"/>
        <family val="2"/>
        <scheme val="minor"/>
      </rPr>
      <t xml:space="preserve">    (ص67)</t>
    </r>
  </si>
  <si>
    <r>
      <t xml:space="preserve">السؤال    3       </t>
    </r>
    <r>
      <rPr>
        <b/>
        <sz val="10"/>
        <color theme="4" tint="-0.249977111117893"/>
        <rFont val="Arial"/>
        <family val="2"/>
        <scheme val="minor"/>
      </rPr>
      <t xml:space="preserve">  (ص68)</t>
    </r>
  </si>
  <si>
    <r>
      <t xml:space="preserve">السؤال    4       </t>
    </r>
    <r>
      <rPr>
        <b/>
        <sz val="10"/>
        <color theme="4" tint="-0.249977111117893"/>
        <rFont val="Arial"/>
        <family val="2"/>
        <scheme val="minor"/>
      </rPr>
      <t>(ص69)</t>
    </r>
  </si>
  <si>
    <r>
      <t xml:space="preserve">السؤال    5         </t>
    </r>
    <r>
      <rPr>
        <b/>
        <sz val="10"/>
        <color theme="4" tint="-0.249977111117893"/>
        <rFont val="Arial"/>
        <family val="2"/>
        <scheme val="minor"/>
      </rPr>
      <t xml:space="preserve">   (ص69)</t>
    </r>
  </si>
  <si>
    <r>
      <t xml:space="preserve">السؤال  6     </t>
    </r>
    <r>
      <rPr>
        <b/>
        <sz val="9"/>
        <color theme="4" tint="-0.249977111117893"/>
        <rFont val="Arial"/>
        <family val="2"/>
        <scheme val="minor"/>
      </rPr>
      <t xml:space="preserve">  (ص70)</t>
    </r>
  </si>
  <si>
    <r>
      <t xml:space="preserve">السؤال    7 </t>
    </r>
    <r>
      <rPr>
        <b/>
        <sz val="9"/>
        <color theme="4" tint="-0.249977111117893"/>
        <rFont val="Arial"/>
        <family val="2"/>
        <scheme val="minor"/>
      </rPr>
      <t xml:space="preserve">   (ص67)</t>
    </r>
  </si>
  <si>
    <r>
      <t xml:space="preserve">السؤال   8      </t>
    </r>
    <r>
      <rPr>
        <b/>
        <sz val="9"/>
        <color theme="4" tint="-0.249977111117893"/>
        <rFont val="Arial"/>
        <family val="2"/>
        <scheme val="minor"/>
      </rPr>
      <t xml:space="preserve"> (ص70)</t>
    </r>
  </si>
  <si>
    <r>
      <t xml:space="preserve">السؤال    9 </t>
    </r>
    <r>
      <rPr>
        <b/>
        <sz val="9"/>
        <color theme="4" tint="-0.249977111117893"/>
        <rFont val="Arial"/>
        <family val="2"/>
        <scheme val="minor"/>
      </rPr>
      <t>(ص70)</t>
    </r>
  </si>
  <si>
    <r>
      <t xml:space="preserve">السؤال    10   </t>
    </r>
    <r>
      <rPr>
        <b/>
        <sz val="9"/>
        <color theme="4" tint="-0.249977111117893"/>
        <rFont val="Arial"/>
        <family val="2"/>
        <scheme val="minor"/>
      </rPr>
      <t>(ص68و69)</t>
    </r>
  </si>
  <si>
    <r>
      <t xml:space="preserve">السؤال    1      </t>
    </r>
    <r>
      <rPr>
        <b/>
        <sz val="10"/>
        <color theme="4" tint="-0.249977111117893"/>
        <rFont val="Arial"/>
        <family val="2"/>
        <scheme val="minor"/>
      </rPr>
      <t xml:space="preserve"> (ص73)</t>
    </r>
  </si>
  <si>
    <r>
      <t xml:space="preserve">السؤال    2    </t>
    </r>
    <r>
      <rPr>
        <b/>
        <sz val="10"/>
        <color theme="4" tint="-0.249977111117893"/>
        <rFont val="Arial"/>
        <family val="2"/>
        <scheme val="minor"/>
      </rPr>
      <t xml:space="preserve">    (ص73)</t>
    </r>
  </si>
  <si>
    <r>
      <t xml:space="preserve">السؤال    3       </t>
    </r>
    <r>
      <rPr>
        <b/>
        <sz val="9"/>
        <color theme="4" tint="-0.249977111117893"/>
        <rFont val="Arial"/>
        <family val="2"/>
        <scheme val="minor"/>
      </rPr>
      <t xml:space="preserve"> (ص72)</t>
    </r>
  </si>
  <si>
    <r>
      <t xml:space="preserve">السؤال    4  </t>
    </r>
    <r>
      <rPr>
        <b/>
        <sz val="9"/>
        <color theme="4" tint="-0.249977111117893"/>
        <rFont val="Arial"/>
        <family val="2"/>
        <scheme val="minor"/>
      </rPr>
      <t xml:space="preserve">   (ص75)</t>
    </r>
  </si>
  <si>
    <r>
      <t xml:space="preserve">السؤال   5  </t>
    </r>
    <r>
      <rPr>
        <b/>
        <sz val="10"/>
        <color theme="4" tint="-0.249977111117893"/>
        <rFont val="Arial"/>
        <family val="2"/>
        <scheme val="minor"/>
      </rPr>
      <t xml:space="preserve"> (ص75)</t>
    </r>
  </si>
  <si>
    <r>
      <t xml:space="preserve">السؤال    6         </t>
    </r>
    <r>
      <rPr>
        <b/>
        <sz val="9"/>
        <color theme="4" tint="-0.249977111117893"/>
        <rFont val="Arial"/>
        <family val="2"/>
        <scheme val="minor"/>
      </rPr>
      <t xml:space="preserve"> (ص72)</t>
    </r>
  </si>
  <si>
    <r>
      <t xml:space="preserve">السؤال    7        </t>
    </r>
    <r>
      <rPr>
        <b/>
        <sz val="9"/>
        <color theme="4" tint="-0.249977111117893"/>
        <rFont val="Arial"/>
        <family val="2"/>
        <scheme val="minor"/>
      </rPr>
      <t>(ص69)</t>
    </r>
  </si>
  <si>
    <r>
      <t xml:space="preserve">السؤال    8 </t>
    </r>
    <r>
      <rPr>
        <b/>
        <sz val="10"/>
        <color theme="4" tint="-0.249977111117893"/>
        <rFont val="Arial"/>
        <family val="2"/>
        <scheme val="minor"/>
      </rPr>
      <t xml:space="preserve">  (ص75)</t>
    </r>
  </si>
  <si>
    <r>
      <t xml:space="preserve">السؤال    9  </t>
    </r>
    <r>
      <rPr>
        <b/>
        <sz val="10"/>
        <color theme="4" tint="-0.249977111117893"/>
        <rFont val="Arial"/>
        <family val="2"/>
        <scheme val="minor"/>
      </rPr>
      <t xml:space="preserve">   (ص69)</t>
    </r>
  </si>
  <si>
    <r>
      <rPr>
        <b/>
        <sz val="9"/>
        <color theme="3" tint="-0.249977111117893"/>
        <rFont val="Arial"/>
        <family val="2"/>
        <scheme val="minor"/>
      </rPr>
      <t xml:space="preserve"> أن يكون السلوك والتصرف المتكرر عامَّاً ومتَّبعاً ممن يعنيهم الأمر، بمعنى أن اضطرار إحدى السلطات على عمل معين يجب أن يقترن بعدم اعتراض الجماعة، أو السلطة المتعلقة بها</t>
    </r>
    <r>
      <rPr>
        <b/>
        <sz val="9"/>
        <color theme="1"/>
        <rFont val="Arial"/>
        <family val="2"/>
        <scheme val="minor"/>
      </rPr>
      <t xml:space="preserve"> </t>
    </r>
    <r>
      <rPr>
        <b/>
        <sz val="9"/>
        <color rgb="FFFF0000"/>
        <rFont val="Arial"/>
        <family val="2"/>
        <scheme val="minor"/>
      </rPr>
      <t>.احد شروط:</t>
    </r>
  </si>
  <si>
    <r>
      <t xml:space="preserve">السؤال    10         </t>
    </r>
    <r>
      <rPr>
        <b/>
        <sz val="9"/>
        <color theme="4" tint="-0.249977111117893"/>
        <rFont val="Arial"/>
        <family val="2"/>
        <scheme val="minor"/>
      </rPr>
      <t>(ص68)</t>
    </r>
  </si>
  <si>
    <r>
      <t xml:space="preserve">السؤال    1     </t>
    </r>
    <r>
      <rPr>
        <b/>
        <sz val="10"/>
        <color theme="4" tint="-0.249977111117893"/>
        <rFont val="Arial"/>
        <family val="2"/>
        <scheme val="minor"/>
      </rPr>
      <t>(ص72)</t>
    </r>
  </si>
  <si>
    <r>
      <t>السؤال    2</t>
    </r>
    <r>
      <rPr>
        <b/>
        <sz val="9"/>
        <color theme="4" tint="-0.249977111117893"/>
        <rFont val="Arial"/>
        <family val="2"/>
        <scheme val="minor"/>
      </rPr>
      <t xml:space="preserve">  (ص73و74)</t>
    </r>
  </si>
  <si>
    <r>
      <t xml:space="preserve">السؤال    3   </t>
    </r>
    <r>
      <rPr>
        <b/>
        <sz val="10"/>
        <color theme="4" tint="-0.249977111117893"/>
        <rFont val="Arial"/>
        <family val="2"/>
        <scheme val="minor"/>
      </rPr>
      <t xml:space="preserve">    (ص73)</t>
    </r>
  </si>
  <si>
    <r>
      <t xml:space="preserve">السؤال    4    </t>
    </r>
    <r>
      <rPr>
        <b/>
        <sz val="10"/>
        <color theme="4" tint="-0.249977111117893"/>
        <rFont val="Arial"/>
        <family val="2"/>
        <scheme val="minor"/>
      </rPr>
      <t xml:space="preserve">    (ص73)</t>
    </r>
  </si>
  <si>
    <r>
      <t xml:space="preserve">السؤال    5  </t>
    </r>
    <r>
      <rPr>
        <b/>
        <sz val="9"/>
        <color theme="4" tint="-0.249977111117893"/>
        <rFont val="Arial"/>
        <family val="2"/>
        <scheme val="minor"/>
      </rPr>
      <t xml:space="preserve">   (ص75)</t>
    </r>
  </si>
  <si>
    <r>
      <t xml:space="preserve">السؤال  6   </t>
    </r>
    <r>
      <rPr>
        <b/>
        <sz val="10"/>
        <color theme="4" tint="-0.249977111117893"/>
        <rFont val="Arial"/>
        <family val="2"/>
        <scheme val="minor"/>
      </rPr>
      <t xml:space="preserve"> (ص75)</t>
    </r>
  </si>
  <si>
    <r>
      <t xml:space="preserve">السؤال    7   </t>
    </r>
    <r>
      <rPr>
        <b/>
        <sz val="10"/>
        <color theme="4" tint="-0.249977111117893"/>
        <rFont val="Arial"/>
        <family val="2"/>
        <scheme val="minor"/>
      </rPr>
      <t xml:space="preserve"> (ص72)</t>
    </r>
  </si>
  <si>
    <r>
      <t xml:space="preserve">السؤال   8       </t>
    </r>
    <r>
      <rPr>
        <b/>
        <sz val="9"/>
        <color theme="4" tint="-0.249977111117893"/>
        <rFont val="Arial"/>
        <family val="2"/>
        <scheme val="minor"/>
      </rPr>
      <t xml:space="preserve"> (ص96)</t>
    </r>
  </si>
  <si>
    <r>
      <t xml:space="preserve">السؤال    9      </t>
    </r>
    <r>
      <rPr>
        <b/>
        <sz val="9"/>
        <color theme="4" tint="-0.249977111117893"/>
        <rFont val="Arial"/>
        <family val="2"/>
        <scheme val="minor"/>
      </rPr>
      <t>(ص70)</t>
    </r>
  </si>
  <si>
    <r>
      <t xml:space="preserve">السؤال    10       </t>
    </r>
    <r>
      <rPr>
        <b/>
        <sz val="10"/>
        <color theme="4" tint="-0.249977111117893"/>
        <rFont val="Arial"/>
        <family val="2"/>
        <scheme val="minor"/>
      </rPr>
      <t xml:space="preserve">  (ص75)</t>
    </r>
  </si>
  <si>
    <r>
      <t xml:space="preserve">السؤال    1     </t>
    </r>
    <r>
      <rPr>
        <b/>
        <sz val="9"/>
        <color theme="4" tint="-0.249977111117893"/>
        <rFont val="Arial"/>
        <family val="2"/>
        <scheme val="minor"/>
      </rPr>
      <t>(ص89)</t>
    </r>
  </si>
  <si>
    <r>
      <t>السؤال    2</t>
    </r>
    <r>
      <rPr>
        <b/>
        <sz val="10"/>
        <color theme="4" tint="-0.249977111117893"/>
        <rFont val="Arial"/>
        <family val="2"/>
        <scheme val="minor"/>
      </rPr>
      <t xml:space="preserve">                 (ص90)</t>
    </r>
  </si>
  <si>
    <r>
      <t xml:space="preserve">السؤال    3            </t>
    </r>
    <r>
      <rPr>
        <b/>
        <sz val="10"/>
        <color theme="4" tint="-0.249977111117893"/>
        <rFont val="Arial"/>
        <family val="2"/>
        <scheme val="minor"/>
      </rPr>
      <t xml:space="preserve">   (ص90)</t>
    </r>
  </si>
  <si>
    <r>
      <t xml:space="preserve">السؤال    4    </t>
    </r>
    <r>
      <rPr>
        <b/>
        <sz val="10"/>
        <color theme="4" tint="-0.249977111117893"/>
        <rFont val="Arial"/>
        <family val="2"/>
        <scheme val="minor"/>
      </rPr>
      <t>(ص93)</t>
    </r>
  </si>
  <si>
    <r>
      <t xml:space="preserve">السؤال   5        </t>
    </r>
    <r>
      <rPr>
        <b/>
        <sz val="10"/>
        <color theme="4" tint="-0.249977111117893"/>
        <rFont val="Arial"/>
        <family val="2"/>
        <scheme val="minor"/>
      </rPr>
      <t xml:space="preserve"> (ص92)</t>
    </r>
  </si>
  <si>
    <r>
      <t xml:space="preserve">السؤال    6          </t>
    </r>
    <r>
      <rPr>
        <b/>
        <sz val="10"/>
        <color theme="4" tint="-0.249977111117893"/>
        <rFont val="Arial"/>
        <family val="2"/>
        <scheme val="minor"/>
      </rPr>
      <t xml:space="preserve">  (ص93)</t>
    </r>
  </si>
  <si>
    <r>
      <t xml:space="preserve">السؤال    7 </t>
    </r>
    <r>
      <rPr>
        <b/>
        <sz val="10"/>
        <color theme="4" tint="-0.249977111117893"/>
        <rFont val="Arial"/>
        <family val="2"/>
        <scheme val="minor"/>
      </rPr>
      <t xml:space="preserve"> (ص93)</t>
    </r>
  </si>
  <si>
    <r>
      <t xml:space="preserve">السؤال    8            </t>
    </r>
    <r>
      <rPr>
        <b/>
        <sz val="10"/>
        <color theme="4" tint="-0.249977111117893"/>
        <rFont val="Arial"/>
        <family val="2"/>
        <scheme val="minor"/>
      </rPr>
      <t xml:space="preserve"> (ص95)</t>
    </r>
  </si>
  <si>
    <r>
      <t xml:space="preserve">السؤال    9    </t>
    </r>
    <r>
      <rPr>
        <b/>
        <sz val="10"/>
        <color theme="4" tint="-0.249977111117893"/>
        <rFont val="Arial"/>
        <family val="2"/>
        <scheme val="minor"/>
      </rPr>
      <t xml:space="preserve">   (ص97)</t>
    </r>
  </si>
  <si>
    <r>
      <t xml:space="preserve">السؤال    10     </t>
    </r>
    <r>
      <rPr>
        <b/>
        <sz val="10"/>
        <color theme="4" tint="-0.249977111117893"/>
        <rFont val="Arial"/>
        <family val="2"/>
        <scheme val="minor"/>
      </rPr>
      <t>(ص97)</t>
    </r>
  </si>
  <si>
    <r>
      <t xml:space="preserve">السؤال    1  </t>
    </r>
    <r>
      <rPr>
        <b/>
        <sz val="9"/>
        <color theme="4" tint="-0.249977111117893"/>
        <rFont val="Arial"/>
        <family val="2"/>
        <scheme val="minor"/>
      </rPr>
      <t>(ص95)</t>
    </r>
  </si>
  <si>
    <r>
      <t xml:space="preserve">السؤال    2             </t>
    </r>
    <r>
      <rPr>
        <b/>
        <sz val="10"/>
        <color theme="4" tint="-0.249977111117893"/>
        <rFont val="Arial"/>
        <family val="2"/>
        <scheme val="minor"/>
      </rPr>
      <t xml:space="preserve">   (ص96)</t>
    </r>
  </si>
  <si>
    <r>
      <t xml:space="preserve">السؤال    3         </t>
    </r>
    <r>
      <rPr>
        <b/>
        <sz val="10"/>
        <color theme="4" tint="-0.249977111117893"/>
        <rFont val="Arial"/>
        <family val="2"/>
        <scheme val="minor"/>
      </rPr>
      <t xml:space="preserve">  (ص92)</t>
    </r>
  </si>
  <si>
    <r>
      <t xml:space="preserve">السؤال    4    </t>
    </r>
    <r>
      <rPr>
        <b/>
        <sz val="10"/>
        <color theme="4" tint="-0.249977111117893"/>
        <rFont val="Arial"/>
        <family val="2"/>
        <scheme val="minor"/>
      </rPr>
      <t xml:space="preserve">  (ص93)</t>
    </r>
  </si>
  <si>
    <r>
      <t xml:space="preserve">السؤال    5 </t>
    </r>
    <r>
      <rPr>
        <b/>
        <sz val="10"/>
        <color theme="4" tint="-0.249977111117893"/>
        <rFont val="Arial"/>
        <family val="2"/>
        <scheme val="minor"/>
      </rPr>
      <t>(ص94)</t>
    </r>
  </si>
  <si>
    <r>
      <t xml:space="preserve">السؤال  6   </t>
    </r>
    <r>
      <rPr>
        <b/>
        <sz val="10"/>
        <color theme="4" tint="-0.249977111117893"/>
        <rFont val="Arial"/>
        <family val="2"/>
        <scheme val="minor"/>
      </rPr>
      <t xml:space="preserve">(ص91) </t>
    </r>
  </si>
  <si>
    <r>
      <t xml:space="preserve">السؤال    7  </t>
    </r>
    <r>
      <rPr>
        <b/>
        <sz val="10"/>
        <color theme="4" tint="-0.249977111117893"/>
        <rFont val="Arial"/>
        <family val="2"/>
        <scheme val="minor"/>
      </rPr>
      <t xml:space="preserve">  (ص92) </t>
    </r>
  </si>
  <si>
    <r>
      <t xml:space="preserve">السؤال   8   </t>
    </r>
    <r>
      <rPr>
        <b/>
        <sz val="10"/>
        <color theme="4" tint="-0.249977111117893"/>
        <rFont val="Arial"/>
        <family val="2"/>
        <scheme val="minor"/>
      </rPr>
      <t xml:space="preserve">   (ص92)</t>
    </r>
  </si>
  <si>
    <r>
      <t xml:space="preserve">السؤال    9    </t>
    </r>
    <r>
      <rPr>
        <b/>
        <sz val="9"/>
        <color theme="4" tint="-0.249977111117893"/>
        <rFont val="Arial"/>
        <family val="2"/>
        <scheme val="minor"/>
      </rPr>
      <t xml:space="preserve">  (ص94)</t>
    </r>
  </si>
  <si>
    <r>
      <t xml:space="preserve">السؤال    10  </t>
    </r>
    <r>
      <rPr>
        <b/>
        <sz val="10"/>
        <color theme="4" tint="-0.249977111117893"/>
        <rFont val="Arial"/>
        <family val="2"/>
        <scheme val="minor"/>
      </rPr>
      <t xml:space="preserve"> (ص97)</t>
    </r>
  </si>
  <si>
    <r>
      <t xml:space="preserve">السؤال    2                       </t>
    </r>
    <r>
      <rPr>
        <b/>
        <sz val="8"/>
        <color rgb="FF0070C0"/>
        <rFont val="Arial"/>
        <family val="2"/>
        <scheme val="minor"/>
      </rPr>
      <t>(ص112)</t>
    </r>
  </si>
  <si>
    <r>
      <t xml:space="preserve">السؤال    4          </t>
    </r>
    <r>
      <rPr>
        <b/>
        <sz val="8"/>
        <color rgb="FF0070C0"/>
        <rFont val="Arial"/>
        <family val="2"/>
        <scheme val="minor"/>
      </rPr>
      <t>(ص115)</t>
    </r>
  </si>
  <si>
    <t>الدعوى الاصلية مسمى لرقابة :</t>
  </si>
  <si>
    <t xml:space="preserve"> من مميزات الرقابة السياسية أنه يغلب على تكويناعضاءها  الطابع السياسي </t>
  </si>
  <si>
    <r>
      <t xml:space="preserve">السؤال  6           </t>
    </r>
    <r>
      <rPr>
        <b/>
        <sz val="10"/>
        <color theme="4" tint="-0.249977111117893"/>
        <rFont val="Arial"/>
        <family val="2"/>
        <scheme val="minor"/>
      </rPr>
      <t>(ص133)</t>
    </r>
  </si>
  <si>
    <t xml:space="preserve">نصت المادة 16 من نظام هيئة البيعة على ان يرأسها اكبر ابناء المؤسس سنا </t>
  </si>
  <si>
    <r>
      <rPr>
        <b/>
        <sz val="26"/>
        <color theme="1"/>
        <rFont val="Arial"/>
        <family val="2"/>
        <scheme val="minor"/>
      </rPr>
      <t>الوحدة الاولى</t>
    </r>
    <r>
      <rPr>
        <b/>
        <sz val="22"/>
        <color theme="1"/>
        <rFont val="Arial"/>
        <family val="2"/>
        <scheme val="minor"/>
      </rPr>
      <t xml:space="preserve">    </t>
    </r>
    <r>
      <rPr>
        <b/>
        <sz val="48"/>
        <color theme="1"/>
        <rFont val="Arial"/>
        <family val="2"/>
        <scheme val="minor"/>
      </rPr>
      <t xml:space="preserve"> 1 </t>
    </r>
    <r>
      <rPr>
        <b/>
        <sz val="22"/>
        <color theme="1"/>
        <rFont val="Arial"/>
        <family val="2"/>
        <scheme val="minor"/>
      </rPr>
      <t>القانون الدستوري</t>
    </r>
  </si>
  <si>
    <t xml:space="preserve"> • تعريف الدستور لغةً: مجموعة من القواعد الأساسية التي تبين كيفية تكوين الجماعة وتنظيمها           يُعرَّف الدستور اصطلاحاً بأنه: مجموعة الأحكام التي تبين شكل الدولة، ونظام الحكم فيها، وسلطاتها، وطريقة إنشاء هذه السلطات، وتوزيعها، وبيان اختصاصاتها، والأشخاص القائمين على إدارتها، وتنظيم العلاقة بين السلطات، وبيان حقوق المواطنين، وواجباتهم، وعلاقتهم بالسلطات العامة .في الدولة (ص 28)</t>
  </si>
  <si>
    <t xml:space="preserve">(المدرسة الانجليزية) تعتمد هذه المدرسة في تحديد طبيعة القواعد القانونية ونطاق إلزاميتها على عنصر الجزاء الذي يتمثل في الإكراه المادي الذي تفرضه السلطة العامة على كل من يخالف تلك القواعد القانونية وذلك بما لها من وسائل وامتيازات
(ص34)
</t>
  </si>
  <si>
    <t>تعترف لقواعد القانون الدستوري بالصفة القانونية.
- ترى هذه المدرسة أنه ينبغي الاعتداد بالجزاء المعنوي، لأن كلَّ قاعدة لها جزاؤها , فهناك جزاء مادي توقعه السلطة العامة في الدولة في حالة مخالفة القانون، وجزاء معنوي، يتمثل في رد الفعل الاجتماعي في حال مخالفة قواعد الدستور
(ص35)</t>
  </si>
  <si>
    <t>مجموعة القواعد القانونية التي تتضمنها الوثيقة الدستورية التي تضعها هيئة خاصة.  مميزاته :   • يتسم بالوضوح والتحديد في تعريف الدستور.
• يعتبر أساس فكرة جمود الدستور وسموه على غيره من القوانين.
عيوبه :   • يتنكر لوجود دساتير عرفية.
• يعجز عن اعطاء تعريف صحيح وشامل للدستور.
• يعجز عن وضع تعريف واحد متفق عليه للدستور.
(ص 29 و 30)</t>
  </si>
  <si>
    <t xml:space="preserve"> مجموعة من القواعد الأساسية التي تحدد شكل الدولة ونظام الحكم فيها كما تقرر حقوق الأفراد وحرياتهم        مميزاته : • أنه يعرف الدستور تعريفا موضوعيا يتميز بالعمومية.
• يؤدي إلى استبعاد القواعد غير الدستورية من دراسة الدستور
   (ص30)</t>
  </si>
  <si>
    <r>
      <rPr>
        <b/>
        <sz val="26"/>
        <color theme="1"/>
        <rFont val="Arial"/>
        <family val="2"/>
        <scheme val="minor"/>
      </rPr>
      <t>الوحدة الثانية</t>
    </r>
    <r>
      <rPr>
        <b/>
        <sz val="22"/>
        <color theme="1"/>
        <rFont val="Arial"/>
        <family val="2"/>
        <scheme val="minor"/>
      </rPr>
      <t xml:space="preserve">    </t>
    </r>
    <r>
      <rPr>
        <b/>
        <sz val="48"/>
        <color theme="1"/>
        <rFont val="Arial"/>
        <family val="2"/>
        <scheme val="minor"/>
      </rPr>
      <t xml:space="preserve">  </t>
    </r>
    <r>
      <rPr>
        <b/>
        <sz val="48"/>
        <color rgb="FF00B050"/>
        <rFont val="Arial"/>
        <family val="2"/>
        <scheme val="minor"/>
      </rPr>
      <t>2</t>
    </r>
    <r>
      <rPr>
        <b/>
        <sz val="48"/>
        <color theme="1"/>
        <rFont val="Arial"/>
        <family val="2"/>
        <scheme val="minor"/>
      </rPr>
      <t xml:space="preserve"> </t>
    </r>
    <r>
      <rPr>
        <b/>
        <sz val="22"/>
        <color theme="1"/>
        <rFont val="Arial"/>
        <family val="2"/>
        <scheme val="minor"/>
      </rPr>
      <t xml:space="preserve"> القانون الدستوري             </t>
    </r>
  </si>
  <si>
    <t>السلطة التشريعية:  تباشرها هيئة منتخبة من الشعب.
 السلطة التنفيذية :   يباشرها رئيس الدولة ويعاونه الوزراء.
 السلطة القضائية :  تقوم بها المحاكم</t>
  </si>
  <si>
    <t xml:space="preserve">الفقه بوجه عام هو مجموعة الكتابات والدراسات والبحوث والآراء والتحليلات التي يقدمها الفقهاء ورجال القانو اما دستوريا فهي كافة الكتابات والدراسات والبحوث والمقالات التي يقوم فقهاء القانون الدستوري بإنتاجها، وتتناول موضوعات ذات صلة بالقانون الدستوري، وتتضمن شرح القواعد الدستورية الوضعية
و توضيحها
</t>
  </si>
  <si>
    <t>بين الدستور شكل الدولة، وما إذا كانت دولةً بسيطةً فيها حكومة واحدة، أم دولةً اتحاديةً تضم أكثر من حكومة .
يبين الدستور إنشاء السلطات العامة في الدولة، السلطة التشريعية والتنفيذية والقضائية، واجراءات عملها، ويعين الأشخاص والهيئات القائمة على إدارتها .
يحدد الدستور علاقات السلطات مع بعضها البعض من خلال مبدأ دستوري يُسمى مبدأ الفصل بين السلطات؛ حيث يُقسَم هذا المبدأ إلى :• مبدأ الفصل الجامد بين السلطات .
• مبدأ الفصل المرن بين السلطات
يحدد الدستور حقوق الأفراد، حيث تستند الحقوق والحريات التي يُقِرُّها الدستور على مبدأين أساسيين هما: الحرية والمساواة 
والحرية تشمل : حرية التملك، وحرية الدين، والعقيدة، والحرية الشخصية، في حين تضمن المساواة عدم التمييز في الحقوق والواجبات، سواء من ناحية الدين او العرق او اللغة</t>
  </si>
  <si>
    <t>اركانه (الركن المادي) تكرار السلوك والنشاط لفترة زمنية طويلة، بشكل مستمر، ومتواصل دون انقطاع. 
(الركن المعنوي) : الشعور بإلزامية ذلك السلوك، وعدم جواز مخالفته، أو الخروج عنه تحت طائلة فرض الجزاء المناسب.ما أقسامه فهي ((العرف المفسر , والمكمل , والمعدل , المناقض ))</t>
  </si>
  <si>
    <t>اركانه (الركن المادي) تكرار السلوك والنشاط لفترة زمنية طويلة، بشكل مستمر، ومتواصل دون انقطاع. 
(الركن المعنوي) : الشعور بإلزامية ذلك السلوك، وعدم جواز مخالفته، أو الخروج عنه تحت طائلة فرض الجزاء المناسب.أما أقسامه فهي ((العرف المفسر , والمكمل , والمعدل , المناقض ))</t>
  </si>
  <si>
    <t xml:space="preserve">مميزاته  • وضوح الأحكام والقواعد المكتوبة. • قدرة أكبر وأسرع على التجاوب.
• يعتبر ضمانة تشريعية هامة   أما عيوبه :  • الجمود في التعديل والتغيير
• لا يعد ضمانة ضد الحكم المطلق(مع ملاحظة عدم صحة انه لايعد ضمانة لأن القواعد الدستورية تستمد قوتها من الوعي السياسي للجماعة، ومدى تمسك السلطة بالقواعد الدستورية وحمايتها لها. 
</t>
  </si>
  <si>
    <t xml:space="preserve"> من ناحية (القيمة القانونية )الدساتير المرنة تأخذ نفس القيمة القانونيةالتي تتمتع بها القوانين العادية ,بينما الجامدة قيمتها أعلى من العادية.     من ناحية (الشكل والمضمون) فالدساتير المرنة تختلف عن القوانين العادية من ناحية المضمون دون الشكل ,أما الجامدة فتختلف شكلا ومضمونا.                       من ناحية (اختصاصات السلطات التشريعية) فالمرنة تتمتع بسلطات واسعة ,أما الجامدة  فمحددة.                     </t>
  </si>
  <si>
    <t>ويقصد بهذا الأسلوب في نشأة الدساتير أن الدستور ينشأ عندما يقوم الحاكم بوضع دستور جديد للدولة، لكنه يقوم بعرضه أولاً على ممثلي الأمة في المجلس النيابي للموافقة عليه وإقراره، فمجرد أن يوافق ممثلو الأمة على مشروع الدستور المقترح من الحاكم ينشأ عقد بين الحاكم والشعب مضمونه الدستور الذي تم الاتفاق عليه , ويعتبر هذا الأسلوب لنشأة الدستور أسلوباً غير ديمقراطي كون الشعب لا يشترك مباشرة في إصداره، وإنما ينوب عنه ممثلوه.</t>
  </si>
  <si>
    <r>
      <rPr>
        <b/>
        <sz val="26"/>
        <color theme="1"/>
        <rFont val="Arial"/>
        <family val="2"/>
        <scheme val="minor"/>
      </rPr>
      <t>الوحدة الثالثة</t>
    </r>
    <r>
      <rPr>
        <b/>
        <sz val="22"/>
        <color theme="1"/>
        <rFont val="Arial"/>
        <family val="2"/>
        <scheme val="minor"/>
      </rPr>
      <t xml:space="preserve">   </t>
    </r>
    <r>
      <rPr>
        <b/>
        <sz val="48"/>
        <color theme="1"/>
        <rFont val="Arial"/>
        <family val="2"/>
        <scheme val="minor"/>
      </rPr>
      <t xml:space="preserve"> </t>
    </r>
    <r>
      <rPr>
        <b/>
        <sz val="48"/>
        <color rgb="FF00B0F0"/>
        <rFont val="Arial"/>
        <family val="2"/>
        <scheme val="minor"/>
      </rPr>
      <t>A3</t>
    </r>
    <r>
      <rPr>
        <b/>
        <sz val="48"/>
        <color theme="1"/>
        <rFont val="Arial"/>
        <family val="2"/>
        <scheme val="minor"/>
      </rPr>
      <t xml:space="preserve"> </t>
    </r>
    <r>
      <rPr>
        <b/>
        <sz val="22"/>
        <color theme="1"/>
        <rFont val="Arial"/>
        <family val="2"/>
        <scheme val="minor"/>
      </rPr>
      <t xml:space="preserve"> القانون الدستوري                 </t>
    </r>
  </si>
  <si>
    <t>أن يكون التصرف والسلوك صادراً عن سلطة عامة(تشريعية,تنفيذية ,قضائية)      أن يتم تكرار هذا التصرف والسلوك بشكل مستمر وثابت غير متقطع .   أن يكون السلوك والتصرف المتكرر عامَّاً ومتَّبعاً ممن يعنيهم الأمر، بمعنى أن اضطرار إحدى السلطات على عمل معين يجب أن يقترن بعدم اعتراض الجماعة، أو السلطة المتعلقة بها.</t>
  </si>
  <si>
    <t xml:space="preserve">• نصوصها وأحكامها مبعثرة• تسبب مشقة لكل من الباحث والسياسي والمهتم بالقانون, كونها غير مدونة في وثيقة رسمية واحدة.
</t>
  </si>
  <si>
    <r>
      <t xml:space="preserve">الوحدة الثالثة   </t>
    </r>
    <r>
      <rPr>
        <b/>
        <sz val="48"/>
        <color theme="1"/>
        <rFont val="Arial"/>
        <family val="2"/>
        <scheme val="minor"/>
      </rPr>
      <t xml:space="preserve">  </t>
    </r>
    <r>
      <rPr>
        <b/>
        <sz val="48"/>
        <color rgb="FFFF0000"/>
        <rFont val="Arial"/>
        <family val="2"/>
        <scheme val="minor"/>
      </rPr>
      <t>B3</t>
    </r>
    <r>
      <rPr>
        <b/>
        <sz val="48"/>
        <color theme="1"/>
        <rFont val="Arial"/>
        <family val="2"/>
        <scheme val="minor"/>
      </rPr>
      <t xml:space="preserve"> </t>
    </r>
    <r>
      <rPr>
        <b/>
        <sz val="24"/>
        <color theme="1"/>
        <rFont val="Arial"/>
        <family val="2"/>
        <scheme val="minor"/>
      </rPr>
      <t xml:space="preserve">القانون الدستوري        </t>
    </r>
    <r>
      <rPr>
        <b/>
        <sz val="28"/>
        <color theme="1"/>
        <rFont val="Arial"/>
        <family val="2"/>
        <scheme val="minor"/>
      </rPr>
      <t xml:space="preserve">  </t>
    </r>
  </si>
  <si>
    <t>(القانوني )لإنهاء الدستور (وضع حد لحياة الدستور القديم، وذلك بالإعلان عن إلغائه، ووقف العمل بأحكامه بشكل هادئ، )                            الأسلوب الغير عادي(الثوري) :عن طريق ثورة أو إنقلاب.</t>
  </si>
  <si>
    <t xml:space="preserve">• يتدخل الجيش لكي يقوم بفرض الحكومة التي يريدها على الشعب دون أن تكون له مطامع الاشتراك مباشرة في الحكم.  • يتدخل الجيش بقوة بحيث يعزل الحكومة القائمة ويتسلم مقاليد الحكم بنفسه وذلك بحجة عدم قدرة المدنيين على الحكم
</t>
  </si>
  <si>
    <t xml:space="preserve">● أنه قد تم تكريس هذه الحقوق والحريات في مواثيق واتفاقيات دولية أهمها الإعلان العالمي لحقوق الإنسان لعام 1948 ، وهذه الوثائق الدولية تعد جزءاً من دساتير الدول وقوانينها.
 ● أن الحقوق والحريات الفردية التي يتضمنها الدستور تعتبر بمثابة عقدٍ اجتماعيٍ أبرم بين الحاكم والمحكومين، والذي لا يطاله التغيير بمجرد حصول أي تغيير في النظام السياسي في الدولة.
●  أن حقوق الأفراد وحرياتهم الأساسية قد استقرت في الوجدان والضمير الإنساني، ونتيجة لذلك فقد أصبحت في مرتبة أعلى من النصوص القانونية الوضعية  .
</t>
  </si>
  <si>
    <t>1 الأحكام التي تؤسس شرعية السلطة         2الأحكام التي تتعلق بشكل الدولة، وطبيعة نظام الحكم فيها      3 الأحكام المتعلقة بتنظيم السلطات في الدولة والعلاقات بينها          4 تكريس مبدأ الفصل بين السلطات       5   تكريس ثوابت المجتمع في المجال الاقتصادي والاجتماعي والثقافي                   6    إقرار وضمان الحقوق والحريات الفردية</t>
  </si>
  <si>
    <t>لعديد من النصوص الدستورية تتضمن أحكاماً متعلقة بالقانون الجزائي.
 يعمل القانون الدستوري على توجيه قانون العقوبات وتحديد نطاقه.
 يعالج الدستوري نظام الحكم في الدولة وبيان أهدافه
والأسس التي يقوم عليها.
 يحمي القانون الجنائي النظام من الاعتداء عليه من خلال ما يقرر من
عقوبات.</t>
  </si>
  <si>
    <t xml:space="preserve"> تملك الجهة التي قامت بإصدار الدستور تفسيره، وهذا ما يُعرف بالتفسير الأصيل لنصوص الدستور. فمن وضع النص الدستوري هو الذي يعرف المعنى المقصود منه أكثر من غيره</t>
  </si>
  <si>
    <r>
      <rPr>
        <b/>
        <sz val="26"/>
        <color theme="1"/>
        <rFont val="Arial"/>
        <family val="2"/>
        <scheme val="minor"/>
      </rPr>
      <t>الوحدة الرابعة</t>
    </r>
    <r>
      <rPr>
        <b/>
        <sz val="22"/>
        <color theme="1"/>
        <rFont val="Arial"/>
        <family val="2"/>
        <scheme val="minor"/>
      </rPr>
      <t xml:space="preserve">    </t>
    </r>
    <r>
      <rPr>
        <b/>
        <sz val="48"/>
        <color theme="1"/>
        <rFont val="Arial"/>
        <family val="2"/>
        <scheme val="minor"/>
      </rPr>
      <t xml:space="preserve">  </t>
    </r>
    <r>
      <rPr>
        <b/>
        <sz val="72"/>
        <color theme="5"/>
        <rFont val="Arial"/>
        <family val="2"/>
        <scheme val="minor"/>
      </rPr>
      <t>4</t>
    </r>
    <r>
      <rPr>
        <b/>
        <sz val="48"/>
        <color theme="1"/>
        <rFont val="Arial"/>
        <family val="2"/>
        <scheme val="minor"/>
      </rPr>
      <t xml:space="preserve"> </t>
    </r>
    <r>
      <rPr>
        <b/>
        <sz val="22"/>
        <color theme="1"/>
        <rFont val="Arial"/>
        <family val="2"/>
        <scheme val="minor"/>
      </rPr>
      <t>القانون الدستوري</t>
    </r>
  </si>
  <si>
    <t>قارن بين القانون الدستوري والمالي</t>
  </si>
  <si>
    <r>
      <rPr>
        <b/>
        <sz val="26"/>
        <color theme="1"/>
        <rFont val="Arial"/>
        <family val="2"/>
        <scheme val="minor"/>
      </rPr>
      <t>الوحدة الخامسة</t>
    </r>
    <r>
      <rPr>
        <b/>
        <sz val="22"/>
        <color theme="1"/>
        <rFont val="Arial"/>
        <family val="2"/>
        <scheme val="minor"/>
      </rPr>
      <t xml:space="preserve">  </t>
    </r>
    <r>
      <rPr>
        <b/>
        <sz val="48"/>
        <color theme="1"/>
        <rFont val="Arial"/>
        <family val="2"/>
        <scheme val="minor"/>
      </rPr>
      <t>5</t>
    </r>
    <r>
      <rPr>
        <b/>
        <sz val="22"/>
        <color theme="1"/>
        <rFont val="Arial"/>
        <family val="2"/>
        <scheme val="minor"/>
      </rPr>
      <t>القانون الدستوري</t>
    </r>
  </si>
  <si>
    <t>..أنه يغلب على تكوين المجلس الدستوري الطابع السياسي .....2..إسناد مهمة الرقابة إلى هيئة ذات طابع سياسي سيؤدي إلى تسلط واستبداد هذه الهيئة الرقابية...3..أن المجلس الدستوري لا يمارس دوره في الرقابة على دستورية القوانين الا اذا تم احالة الامر إليه من جهات سياسية ....4..أن هذا الأسلوب يحرم الأفراد من حقهم في تحريك الرقابة على دستورية القوانين من تلقاء أنفسهم (ص 110و111)</t>
  </si>
  <si>
    <t>.أنها رقابة سابقة على صدور القانون,أي انها تكون بعد اقرار البرلمان وقبل تصديق رئيس الدولة .......2 أنها رقابة وقائية، فهي تستهدف منع صدور أي قانون تثبت مخالفته لأحكام الدستور .....3 أن هذه الرقابة تباشر من قبل هيئة سياسية يغلب الطابع السياسي على الأعضاء المكلفين بالقيام بها، ولا تباشر من قبل هيئة قضائية مكونة من قضاة متخصصين.(ص109)</t>
  </si>
  <si>
    <t xml:space="preserve"> تلك الرقابة التي تتم من قبل هيئة سياسية من حيث التشكيل، يكون أعضاؤها من السياسيين, و هذه الرقابة تُعد سياسيةً كونها تمارس من قبل جهة سياسية، حتى ولو صدر عنها قرار قضائي ص(109)</t>
  </si>
  <si>
    <t>هل هناك رقابة دستورية في المملكة</t>
  </si>
  <si>
    <t>أولا : هذا اختبار تجريبي بمجهود شخصي لمادة (القانون الدستوري )(قنن 122) يساعد في المراجعة وتثبيت المعلومة قبل الامتحان ولا يعول عليه بدون المنهج الرئيسي , و ينصح بالاطلاع عليه بعد قراءة المنهج لتكون الفائدة اكبر</t>
  </si>
  <si>
    <t>ثانيا : هذا ملف  مؤقت لاختبار نصف الترم للعام 2018 (ست وحدات ) والوحدة السابعة لم نستطع اكمالها لضيق الوقت .وهناك الوحدة السادسة لم نجهز لها أسئلة مقالية لذات السبب السابق</t>
  </si>
  <si>
    <t>يحوي هذا الملف140سؤال بين متعدد الاختيارات وصح وخطأ و65سؤالا مقاليا ,تم الحرص ان تكون من اغلب المنهج</t>
  </si>
</sst>
</file>

<file path=xl/styles.xml><?xml version="1.0" encoding="utf-8"?>
<styleSheet xmlns="http://schemas.openxmlformats.org/spreadsheetml/2006/main" xmlns:mc="http://schemas.openxmlformats.org/markup-compatibility/2006" xmlns:x14ac="http://schemas.microsoft.com/office/spreadsheetml/2009/9/ac" mc:Ignorable="x14ac">
  <fonts count="129">
    <font>
      <sz val="11"/>
      <color theme="1"/>
      <name val="Arial"/>
      <family val="2"/>
      <charset val="178"/>
      <scheme val="minor"/>
    </font>
    <font>
      <b/>
      <sz val="11"/>
      <color theme="1"/>
      <name val="Arial"/>
      <family val="2"/>
      <scheme val="minor"/>
    </font>
    <font>
      <b/>
      <sz val="8"/>
      <color theme="1"/>
      <name val="Arial"/>
      <family val="2"/>
      <scheme val="minor"/>
    </font>
    <font>
      <b/>
      <sz val="11"/>
      <name val="Arial"/>
      <family val="2"/>
      <scheme val="minor"/>
    </font>
    <font>
      <b/>
      <sz val="18"/>
      <color rgb="FFFF0000"/>
      <name val="Arial"/>
      <family val="2"/>
      <scheme val="minor"/>
    </font>
    <font>
      <b/>
      <sz val="16"/>
      <color rgb="FF0070C0"/>
      <name val="Arial"/>
      <family val="2"/>
      <scheme val="minor"/>
    </font>
    <font>
      <sz val="18"/>
      <color theme="1"/>
      <name val="Arial"/>
      <family val="2"/>
      <charset val="178"/>
      <scheme val="minor"/>
    </font>
    <font>
      <b/>
      <sz val="9"/>
      <color theme="1"/>
      <name val="Arial"/>
      <family val="2"/>
      <scheme val="minor"/>
    </font>
    <font>
      <sz val="18"/>
      <color theme="4" tint="-0.249977111117893"/>
      <name val="Arial"/>
      <family val="2"/>
      <charset val="178"/>
      <scheme val="minor"/>
    </font>
    <font>
      <sz val="11"/>
      <color theme="4" tint="-0.249977111117893"/>
      <name val="Arial"/>
      <family val="2"/>
      <charset val="178"/>
      <scheme val="minor"/>
    </font>
    <font>
      <b/>
      <sz val="11"/>
      <color theme="4" tint="-0.249977111117893"/>
      <name val="Arial"/>
      <family val="2"/>
      <charset val="178"/>
      <scheme val="minor"/>
    </font>
    <font>
      <b/>
      <sz val="16"/>
      <color rgb="FF002060"/>
      <name val="Arial"/>
      <family val="2"/>
      <scheme val="minor"/>
    </font>
    <font>
      <b/>
      <sz val="11"/>
      <color rgb="FFA80000"/>
      <name val="Arial"/>
      <family val="2"/>
      <scheme val="minor"/>
    </font>
    <font>
      <b/>
      <sz val="16"/>
      <color rgb="FF7030A0"/>
      <name val="Arial"/>
      <family val="2"/>
      <scheme val="minor"/>
    </font>
    <font>
      <u/>
      <sz val="11"/>
      <color theme="10"/>
      <name val="Arial"/>
      <family val="2"/>
      <charset val="178"/>
      <scheme val="minor"/>
    </font>
    <font>
      <b/>
      <sz val="12"/>
      <color rgb="FF00B050"/>
      <name val="Arial"/>
      <family val="2"/>
      <scheme val="minor"/>
    </font>
    <font>
      <b/>
      <sz val="11"/>
      <color theme="0"/>
      <name val="Arial"/>
      <family val="2"/>
      <scheme val="minor"/>
    </font>
    <font>
      <sz val="28"/>
      <color rgb="FFFF0000"/>
      <name val="Arial"/>
      <family val="2"/>
      <charset val="178"/>
      <scheme val="minor"/>
    </font>
    <font>
      <b/>
      <sz val="11"/>
      <color rgb="FF002060"/>
      <name val="Arial"/>
      <family val="2"/>
      <scheme val="minor"/>
    </font>
    <font>
      <b/>
      <sz val="14"/>
      <color rgb="FF002060"/>
      <name val="Arial"/>
      <family val="2"/>
      <scheme val="minor"/>
    </font>
    <font>
      <b/>
      <sz val="18"/>
      <color rgb="FF002060"/>
      <name val="Arial"/>
      <family val="2"/>
      <scheme val="minor"/>
    </font>
    <font>
      <b/>
      <sz val="20"/>
      <color rgb="FF002060"/>
      <name val="Arial"/>
      <family val="2"/>
      <scheme val="minor"/>
    </font>
    <font>
      <sz val="11"/>
      <color theme="9" tint="0.79998168889431442"/>
      <name val="Arial"/>
      <family val="2"/>
      <charset val="178"/>
      <scheme val="minor"/>
    </font>
    <font>
      <b/>
      <sz val="24"/>
      <color rgb="FFA80000"/>
      <name val="Arial"/>
      <family val="2"/>
      <scheme val="minor"/>
    </font>
    <font>
      <b/>
      <sz val="16"/>
      <color theme="1"/>
      <name val="Arial"/>
      <family val="2"/>
      <scheme val="minor"/>
    </font>
    <font>
      <b/>
      <sz val="18"/>
      <color rgb="FFC00000"/>
      <name val="Arial"/>
      <family val="2"/>
      <scheme val="minor"/>
    </font>
    <font>
      <b/>
      <sz val="16"/>
      <color rgb="FFC00000"/>
      <name val="Arial"/>
      <family val="2"/>
      <scheme val="minor"/>
    </font>
    <font>
      <b/>
      <sz val="12"/>
      <color rgb="FF002060"/>
      <name val="Arial"/>
      <family val="2"/>
      <scheme val="minor"/>
    </font>
    <font>
      <sz val="11"/>
      <color theme="0"/>
      <name val="Arial"/>
      <family val="2"/>
      <charset val="178"/>
      <scheme val="minor"/>
    </font>
    <font>
      <b/>
      <sz val="20"/>
      <color theme="0"/>
      <name val="Arial"/>
      <family val="2"/>
      <scheme val="minor"/>
    </font>
    <font>
      <b/>
      <sz val="12"/>
      <color theme="0"/>
      <name val="Arial"/>
      <family val="2"/>
      <scheme val="minor"/>
    </font>
    <font>
      <b/>
      <sz val="14"/>
      <color theme="0"/>
      <name val="Arial"/>
      <family val="2"/>
      <scheme val="minor"/>
    </font>
    <font>
      <sz val="11"/>
      <color theme="6" tint="0.39997558519241921"/>
      <name val="Arial"/>
      <family val="2"/>
      <charset val="178"/>
      <scheme val="minor"/>
    </font>
    <font>
      <b/>
      <sz val="11"/>
      <color theme="6" tint="0.39997558519241921"/>
      <name val="Arial"/>
      <family val="2"/>
      <scheme val="minor"/>
    </font>
    <font>
      <sz val="11"/>
      <color theme="6" tint="0.39997558519241921"/>
      <name val="Arial"/>
      <family val="2"/>
      <scheme val="minor"/>
    </font>
    <font>
      <b/>
      <sz val="22"/>
      <color rgb="FF002060"/>
      <name val="Arial"/>
      <family val="2"/>
      <scheme val="minor"/>
    </font>
    <font>
      <b/>
      <sz val="20"/>
      <color rgb="FF00B050"/>
      <name val="Arial"/>
      <family val="2"/>
      <scheme val="minor"/>
    </font>
    <font>
      <b/>
      <sz val="22"/>
      <color theme="1"/>
      <name val="Arial"/>
      <family val="2"/>
      <scheme val="minor"/>
    </font>
    <font>
      <b/>
      <sz val="24"/>
      <color theme="0"/>
      <name val="Arial"/>
      <family val="2"/>
      <scheme val="minor"/>
    </font>
    <font>
      <b/>
      <sz val="24"/>
      <color theme="1"/>
      <name val="Arial"/>
      <family val="2"/>
      <scheme val="minor"/>
    </font>
    <font>
      <b/>
      <sz val="24"/>
      <color rgb="FF00B050"/>
      <name val="Arial"/>
      <family val="2"/>
      <scheme val="minor"/>
    </font>
    <font>
      <b/>
      <sz val="24"/>
      <color rgb="FFFF0000"/>
      <name val="Arial"/>
      <family val="2"/>
      <scheme val="minor"/>
    </font>
    <font>
      <b/>
      <sz val="24"/>
      <color rgb="FF002060"/>
      <name val="Arial"/>
      <family val="2"/>
      <scheme val="minor"/>
    </font>
    <font>
      <b/>
      <sz val="22"/>
      <color rgb="FFC00000"/>
      <name val="Arial"/>
      <family val="2"/>
      <scheme val="minor"/>
    </font>
    <font>
      <b/>
      <sz val="22"/>
      <color rgb="FF00B050"/>
      <name val="Arial"/>
      <family val="2"/>
      <scheme val="minor"/>
    </font>
    <font>
      <b/>
      <sz val="20"/>
      <color rgb="FFFF0000"/>
      <name val="Arial"/>
      <family val="2"/>
      <scheme val="minor"/>
    </font>
    <font>
      <sz val="20"/>
      <color rgb="FFFF0000"/>
      <name val="Arial"/>
      <family val="2"/>
      <scheme val="minor"/>
    </font>
    <font>
      <b/>
      <sz val="22"/>
      <color rgb="FFFF0000"/>
      <name val="Arial"/>
      <family val="2"/>
      <scheme val="minor"/>
    </font>
    <font>
      <b/>
      <sz val="26"/>
      <color rgb="FF002060"/>
      <name val="Arial"/>
      <family val="2"/>
      <scheme val="minor"/>
    </font>
    <font>
      <b/>
      <sz val="26"/>
      <color rgb="FFFF0000"/>
      <name val="Arial"/>
      <family val="2"/>
      <scheme val="minor"/>
    </font>
    <font>
      <b/>
      <sz val="12"/>
      <color theme="1"/>
      <name val="Arial"/>
      <family val="2"/>
      <scheme val="minor"/>
    </font>
    <font>
      <b/>
      <sz val="48"/>
      <color theme="0"/>
      <name val="Arial"/>
      <family val="2"/>
      <charset val="178"/>
      <scheme val="minor"/>
    </font>
    <font>
      <sz val="22"/>
      <color theme="0"/>
      <name val="Arial"/>
      <family val="2"/>
      <charset val="178"/>
      <scheme val="minor"/>
    </font>
    <font>
      <b/>
      <sz val="22"/>
      <color theme="0"/>
      <name val="Arial"/>
      <family val="2"/>
      <charset val="178"/>
      <scheme val="minor"/>
    </font>
    <font>
      <sz val="16"/>
      <color theme="1"/>
      <name val="Arial"/>
      <family val="2"/>
      <charset val="178"/>
      <scheme val="minor"/>
    </font>
    <font>
      <sz val="10"/>
      <color rgb="FF3A3A3A"/>
      <name val="SimplifiedArabic"/>
    </font>
    <font>
      <b/>
      <sz val="12"/>
      <color rgb="FFA80000"/>
      <name val="Arial"/>
      <family val="2"/>
      <scheme val="minor"/>
    </font>
    <font>
      <b/>
      <sz val="14"/>
      <color rgb="FFA80000"/>
      <name val="Arial"/>
      <family val="2"/>
      <scheme val="minor"/>
    </font>
    <font>
      <b/>
      <sz val="16"/>
      <color rgb="FFA80000"/>
      <name val="Arial"/>
      <family val="2"/>
      <scheme val="minor"/>
    </font>
    <font>
      <b/>
      <sz val="18"/>
      <color rgb="FFA80000"/>
      <name val="Arial"/>
      <family val="2"/>
      <scheme val="minor"/>
    </font>
    <font>
      <u/>
      <sz val="16"/>
      <color theme="1"/>
      <name val="Arial"/>
      <family val="2"/>
      <scheme val="minor"/>
    </font>
    <font>
      <sz val="11"/>
      <color rgb="FFFF0000"/>
      <name val="Arial"/>
      <family val="2"/>
      <charset val="178"/>
      <scheme val="minor"/>
    </font>
    <font>
      <b/>
      <sz val="10"/>
      <color theme="1"/>
      <name val="Arial"/>
      <family val="2"/>
      <scheme val="minor"/>
    </font>
    <font>
      <b/>
      <sz val="14"/>
      <color theme="1"/>
      <name val="Arial"/>
      <family val="2"/>
      <scheme val="minor"/>
    </font>
    <font>
      <b/>
      <sz val="11"/>
      <color rgb="FFFF0000"/>
      <name val="Arial"/>
      <family val="2"/>
      <scheme val="minor"/>
    </font>
    <font>
      <sz val="11"/>
      <color rgb="FFFF0000"/>
      <name val="Arial"/>
      <family val="2"/>
      <scheme val="minor"/>
    </font>
    <font>
      <b/>
      <sz val="18"/>
      <color theme="1"/>
      <name val="Arial"/>
      <family val="2"/>
      <scheme val="minor"/>
    </font>
    <font>
      <b/>
      <sz val="20"/>
      <color rgb="FFA80000"/>
      <name val="Arial"/>
      <family val="2"/>
      <scheme val="minor"/>
    </font>
    <font>
      <sz val="12"/>
      <color theme="1"/>
      <name val="Arial"/>
      <family val="2"/>
      <charset val="178"/>
      <scheme val="minor"/>
    </font>
    <font>
      <b/>
      <sz val="17"/>
      <color rgb="FF7030A0"/>
      <name val="Arial"/>
      <family val="2"/>
      <scheme val="minor"/>
    </font>
    <font>
      <b/>
      <sz val="20"/>
      <color theme="3"/>
      <name val="Arial"/>
      <family val="2"/>
      <scheme val="minor"/>
    </font>
    <font>
      <sz val="10"/>
      <color rgb="FF3A3A3A"/>
      <name val="Times New Roman"/>
      <family val="1"/>
    </font>
    <font>
      <b/>
      <sz val="10"/>
      <color rgb="FF3A3A3A"/>
      <name val="Times New Roman"/>
      <family val="1"/>
    </font>
    <font>
      <b/>
      <sz val="18"/>
      <color rgb="FF7030A0"/>
      <name val="Arial"/>
      <family val="2"/>
      <scheme val="minor"/>
    </font>
    <font>
      <b/>
      <sz val="10"/>
      <color rgb="FFFF0000"/>
      <name val="Arial"/>
      <family val="2"/>
    </font>
    <font>
      <sz val="10"/>
      <color rgb="FF3A3A3A"/>
      <name val="Arial"/>
      <family val="2"/>
    </font>
    <font>
      <b/>
      <sz val="10"/>
      <color rgb="FF3A3A3A"/>
      <name val="Arial"/>
      <family val="2"/>
    </font>
    <font>
      <b/>
      <sz val="10"/>
      <color rgb="FF7030A0"/>
      <name val="Arial"/>
      <family val="2"/>
    </font>
    <font>
      <sz val="10"/>
      <color rgb="FF7030A0"/>
      <name val="Arial"/>
      <family val="2"/>
    </font>
    <font>
      <b/>
      <sz val="11"/>
      <color rgb="FFC00000"/>
      <name val="Arial"/>
      <family val="2"/>
      <scheme val="minor"/>
    </font>
    <font>
      <sz val="10"/>
      <color rgb="FF2194D3"/>
      <name val="Times New Roman"/>
      <family val="1"/>
    </font>
    <font>
      <b/>
      <sz val="10"/>
      <color rgb="FFC54634"/>
      <name val="Times New Roman"/>
      <family val="1"/>
    </font>
    <font>
      <b/>
      <sz val="18"/>
      <color rgb="FFFFFF00"/>
      <name val="Arial"/>
      <family val="2"/>
      <scheme val="minor"/>
    </font>
    <font>
      <b/>
      <sz val="10"/>
      <name val="Times New Roman"/>
      <family val="1"/>
    </font>
    <font>
      <b/>
      <sz val="20"/>
      <color rgb="FF7030A0"/>
      <name val="Arial"/>
      <family val="2"/>
      <scheme val="minor"/>
    </font>
    <font>
      <b/>
      <sz val="11"/>
      <color rgb="FFFF0000"/>
      <name val="Arial"/>
      <family val="2"/>
      <charset val="178"/>
      <scheme val="minor"/>
    </font>
    <font>
      <b/>
      <sz val="11"/>
      <name val="Times New Roman"/>
      <family val="1"/>
    </font>
    <font>
      <b/>
      <sz val="15"/>
      <color rgb="FFA80000"/>
      <name val="Arial"/>
      <family val="2"/>
      <scheme val="minor"/>
    </font>
    <font>
      <b/>
      <sz val="8"/>
      <color rgb="FF0070C0"/>
      <name val="Arial"/>
      <family val="2"/>
      <scheme val="minor"/>
    </font>
    <font>
      <b/>
      <sz val="18"/>
      <color theme="0"/>
      <name val="Arial"/>
      <family val="2"/>
      <scheme val="minor"/>
    </font>
    <font>
      <sz val="20"/>
      <color rgb="FF0070C0"/>
      <name val="Arial"/>
      <family val="2"/>
      <charset val="178"/>
      <scheme val="minor"/>
    </font>
    <font>
      <b/>
      <sz val="14"/>
      <color rgb="FFC00000"/>
      <name val="Arial"/>
      <family val="2"/>
      <scheme val="minor"/>
    </font>
    <font>
      <b/>
      <sz val="9"/>
      <color rgb="FF0070C0"/>
      <name val="Arial"/>
      <family val="2"/>
      <scheme val="minor"/>
    </font>
    <font>
      <sz val="10"/>
      <color theme="1"/>
      <name val="Arial"/>
      <family val="2"/>
      <charset val="178"/>
      <scheme val="minor"/>
    </font>
    <font>
      <b/>
      <sz val="8"/>
      <color rgb="FF002060"/>
      <name val="Arial"/>
      <family val="2"/>
      <scheme val="minor"/>
    </font>
    <font>
      <b/>
      <sz val="10"/>
      <color rgb="FF0070C0"/>
      <name val="Arial"/>
      <family val="2"/>
      <scheme val="minor"/>
    </font>
    <font>
      <b/>
      <sz val="11"/>
      <color rgb="FF002060"/>
      <name val="SimplifiedArabic"/>
      <charset val="178"/>
    </font>
    <font>
      <b/>
      <sz val="10"/>
      <color rgb="FFC00000"/>
      <name val="Arial"/>
      <family val="2"/>
      <scheme val="minor"/>
    </font>
    <font>
      <b/>
      <sz val="9"/>
      <color rgb="FFC00000"/>
      <name val="Arial"/>
      <family val="2"/>
      <scheme val="minor"/>
    </font>
    <font>
      <sz val="9"/>
      <color indexed="81"/>
      <name val="Tahoma"/>
      <family val="2"/>
    </font>
    <font>
      <b/>
      <sz val="9"/>
      <color indexed="81"/>
      <name val="Tahoma"/>
      <family val="2"/>
    </font>
    <font>
      <b/>
      <sz val="10"/>
      <color rgb="FF002060"/>
      <name val="Arial"/>
      <family val="2"/>
      <scheme val="minor"/>
    </font>
    <font>
      <b/>
      <sz val="8"/>
      <color rgb="FFC00000"/>
      <name val="Arial"/>
      <family val="2"/>
      <scheme val="minor"/>
    </font>
    <font>
      <b/>
      <sz val="18"/>
      <color rgb="FF002060"/>
      <name val="SimplifiedArabic"/>
      <charset val="178"/>
    </font>
    <font>
      <b/>
      <sz val="26"/>
      <color theme="1"/>
      <name val="Arial"/>
      <family val="2"/>
      <scheme val="minor"/>
    </font>
    <font>
      <b/>
      <sz val="48"/>
      <color theme="1"/>
      <name val="Arial"/>
      <family val="2"/>
      <scheme val="minor"/>
    </font>
    <font>
      <sz val="14"/>
      <color theme="1"/>
      <name val="Arial"/>
      <family val="2"/>
      <charset val="178"/>
      <scheme val="minor"/>
    </font>
    <font>
      <b/>
      <sz val="48"/>
      <color rgb="FFFF0000"/>
      <name val="Arial"/>
      <family val="2"/>
      <scheme val="minor"/>
    </font>
    <font>
      <b/>
      <sz val="11"/>
      <color indexed="81"/>
      <name val="Tahoma"/>
      <family val="2"/>
    </font>
    <font>
      <b/>
      <sz val="10"/>
      <color indexed="81"/>
      <name val="Tahoma"/>
      <family val="2"/>
    </font>
    <font>
      <b/>
      <sz val="12"/>
      <color rgb="FFC00000"/>
      <name val="Arial"/>
      <family val="2"/>
      <scheme val="minor"/>
    </font>
    <font>
      <b/>
      <sz val="48"/>
      <color rgb="FF00B050"/>
      <name val="Arial"/>
      <family val="2"/>
      <scheme val="minor"/>
    </font>
    <font>
      <b/>
      <sz val="48"/>
      <color rgb="FF00B0F0"/>
      <name val="Arial"/>
      <family val="2"/>
      <scheme val="minor"/>
    </font>
    <font>
      <b/>
      <sz val="10"/>
      <color theme="4" tint="-0.249977111117893"/>
      <name val="Arial"/>
      <family val="2"/>
      <scheme val="minor"/>
    </font>
    <font>
      <b/>
      <sz val="9"/>
      <color theme="4" tint="-0.249977111117893"/>
      <name val="Arial"/>
      <family val="2"/>
      <scheme val="minor"/>
    </font>
    <font>
      <b/>
      <sz val="9"/>
      <color theme="3" tint="-0.249977111117893"/>
      <name val="Arial"/>
      <family val="2"/>
      <scheme val="minor"/>
    </font>
    <font>
      <b/>
      <sz val="9"/>
      <color rgb="FFFF0000"/>
      <name val="Arial"/>
      <family val="2"/>
      <scheme val="minor"/>
    </font>
    <font>
      <b/>
      <sz val="10"/>
      <color rgb="FFA80000"/>
      <name val="Arial"/>
      <family val="2"/>
      <scheme val="minor"/>
    </font>
    <font>
      <b/>
      <sz val="8"/>
      <color rgb="FFA80000"/>
      <name val="Arial"/>
      <family val="2"/>
      <scheme val="minor"/>
    </font>
    <font>
      <b/>
      <sz val="28"/>
      <color theme="1"/>
      <name val="Arial"/>
      <family val="2"/>
      <scheme val="minor"/>
    </font>
    <font>
      <b/>
      <sz val="72"/>
      <color theme="5"/>
      <name val="Arial"/>
      <family val="2"/>
      <scheme val="minor"/>
    </font>
    <font>
      <b/>
      <sz val="11"/>
      <color theme="5" tint="0.79998168889431442"/>
      <name val="Arial"/>
      <family val="2"/>
      <scheme val="minor"/>
    </font>
    <font>
      <sz val="11"/>
      <color theme="5" tint="0.79998168889431442"/>
      <name val="Arial"/>
      <family val="2"/>
      <scheme val="minor"/>
    </font>
    <font>
      <sz val="11"/>
      <color theme="5" tint="0.79998168889431442"/>
      <name val="Arial"/>
      <family val="2"/>
      <charset val="178"/>
      <scheme val="minor"/>
    </font>
    <font>
      <b/>
      <sz val="20"/>
      <color theme="5" tint="0.79998168889431442"/>
      <name val="Arial"/>
      <family val="2"/>
      <scheme val="minor"/>
    </font>
    <font>
      <b/>
      <sz val="12"/>
      <color theme="5" tint="0.79998168889431442"/>
      <name val="Arial"/>
      <family val="2"/>
      <scheme val="minor"/>
    </font>
    <font>
      <b/>
      <sz val="11"/>
      <color theme="5" tint="0.79998168889431442"/>
      <name val="Arial"/>
      <family val="2"/>
      <charset val="178"/>
      <scheme val="minor"/>
    </font>
    <font>
      <b/>
      <sz val="18"/>
      <color theme="5" tint="0.79998168889431442"/>
      <name val="Arial"/>
      <family val="2"/>
      <scheme val="minor"/>
    </font>
    <font>
      <b/>
      <sz val="22"/>
      <color theme="8"/>
      <name val="Arial"/>
      <family val="2"/>
      <scheme val="minor"/>
    </font>
  </fonts>
  <fills count="37">
    <fill>
      <patternFill patternType="none"/>
    </fill>
    <fill>
      <patternFill patternType="gray125"/>
    </fill>
    <fill>
      <patternFill patternType="solid">
        <fgColor theme="4" tint="0.79998168889431442"/>
        <bgColor indexed="64"/>
      </patternFill>
    </fill>
    <fill>
      <patternFill patternType="solid">
        <fgColor theme="3" tint="0.79998168889431442"/>
        <bgColor indexed="64"/>
      </patternFill>
    </fill>
    <fill>
      <patternFill patternType="solid">
        <fgColor theme="6" tint="0.59999389629810485"/>
        <bgColor indexed="64"/>
      </patternFill>
    </fill>
    <fill>
      <patternFill patternType="solid">
        <fgColor theme="7" tint="0.59999389629810485"/>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bgColor indexed="64"/>
      </patternFill>
    </fill>
    <fill>
      <patternFill patternType="solid">
        <fgColor theme="6" tint="0.59999389629810485"/>
        <bgColor theme="2" tint="-0.24994659260841701"/>
      </patternFill>
    </fill>
    <fill>
      <patternFill patternType="solid">
        <fgColor theme="5" tint="0.59999389629810485"/>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9" tint="0.79998168889431442"/>
        <bgColor theme="2" tint="-0.24994659260841701"/>
      </patternFill>
    </fill>
    <fill>
      <patternFill patternType="solid">
        <fgColor rgb="FFFFFFAF"/>
        <bgColor indexed="64"/>
      </patternFill>
    </fill>
    <fill>
      <patternFill patternType="solid">
        <fgColor theme="6" tint="0.39997558519241921"/>
        <bgColor indexed="64"/>
      </patternFill>
    </fill>
    <fill>
      <patternFill patternType="solid">
        <fgColor theme="4" tint="0.79998168889431442"/>
        <bgColor theme="2" tint="-0.24994659260841701"/>
      </patternFill>
    </fill>
    <fill>
      <patternFill patternType="solid">
        <fgColor theme="2" tint="-9.9978637043366805E-2"/>
        <bgColor indexed="64"/>
      </patternFill>
    </fill>
    <fill>
      <patternFill patternType="solid">
        <fgColor theme="8" tint="0.79998168889431442"/>
        <bgColor indexed="64"/>
      </patternFill>
    </fill>
    <fill>
      <patternFill patternType="solid">
        <fgColor theme="7" tint="-0.249977111117893"/>
        <bgColor indexed="64"/>
      </patternFill>
    </fill>
    <fill>
      <patternFill patternType="solid">
        <fgColor theme="7" tint="0.79998168889431442"/>
        <bgColor theme="2" tint="-0.24994659260841701"/>
      </patternFill>
    </fill>
    <fill>
      <patternFill patternType="solid">
        <fgColor theme="6" tint="0.39997558519241921"/>
        <bgColor theme="2" tint="-0.24994659260841701"/>
      </patternFill>
    </fill>
    <fill>
      <patternFill patternType="solid">
        <fgColor theme="8" tint="0.79998168889431442"/>
        <bgColor theme="2" tint="-0.24994659260841701"/>
      </patternFill>
    </fill>
    <fill>
      <patternFill patternType="solid">
        <fgColor rgb="FFFFFF00"/>
        <bgColor indexed="64"/>
      </patternFill>
    </fill>
    <fill>
      <patternFill patternType="solid">
        <fgColor theme="2" tint="-0.499984740745262"/>
        <bgColor indexed="64"/>
      </patternFill>
    </fill>
    <fill>
      <patternFill patternType="solid">
        <fgColor theme="0" tint="-4.9989318521683403E-2"/>
        <bgColor theme="2" tint="-0.24994659260841701"/>
      </patternFill>
    </fill>
    <fill>
      <patternFill patternType="solid">
        <fgColor theme="1"/>
        <bgColor indexed="64"/>
      </patternFill>
    </fill>
    <fill>
      <patternFill patternType="solid">
        <fgColor rgb="FFA80000"/>
        <bgColor indexed="64"/>
      </patternFill>
    </fill>
    <fill>
      <patternFill patternType="solid">
        <fgColor theme="0" tint="-0.14999847407452621"/>
        <bgColor theme="2" tint="-0.24994659260841701"/>
      </patternFill>
    </fill>
    <fill>
      <patternFill patternType="solid">
        <fgColor rgb="FFFF0000"/>
        <bgColor indexed="64"/>
      </patternFill>
    </fill>
    <fill>
      <patternFill patternType="solid">
        <fgColor theme="7" tint="0.79998168889431442"/>
        <bgColor indexed="64"/>
      </patternFill>
    </fill>
    <fill>
      <patternFill patternType="solid">
        <fgColor theme="0"/>
        <bgColor theme="2" tint="-0.24994659260841701"/>
      </patternFill>
    </fill>
    <fill>
      <patternFill patternType="solid">
        <fgColor theme="6" tint="0.79998168889431442"/>
        <bgColor theme="2" tint="-0.24994659260841701"/>
      </patternFill>
    </fill>
    <fill>
      <patternFill patternType="solid">
        <fgColor theme="3" tint="0.39997558519241921"/>
        <bgColor indexed="64"/>
      </patternFill>
    </fill>
    <fill>
      <patternFill patternType="solid">
        <fgColor theme="2"/>
        <bgColor indexed="64"/>
      </patternFill>
    </fill>
    <fill>
      <patternFill patternType="solid">
        <fgColor theme="4" tint="0.59999389629810485"/>
        <bgColor indexed="64"/>
      </patternFill>
    </fill>
    <fill>
      <patternFill patternType="solid">
        <fgColor rgb="FFFFFF99"/>
        <bgColor indexed="64"/>
      </patternFill>
    </fill>
  </fills>
  <borders count="12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medium">
        <color rgb="FFFF0000"/>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rgb="FF0070C0"/>
      </left>
      <right/>
      <top style="medium">
        <color rgb="FF0070C0"/>
      </top>
      <bottom/>
      <diagonal/>
    </border>
    <border>
      <left/>
      <right/>
      <top style="medium">
        <color rgb="FF0070C0"/>
      </top>
      <bottom/>
      <diagonal/>
    </border>
    <border>
      <left/>
      <right style="medium">
        <color rgb="FF0070C0"/>
      </right>
      <top style="medium">
        <color rgb="FF0070C0"/>
      </top>
      <bottom/>
      <diagonal/>
    </border>
    <border>
      <left style="medium">
        <color rgb="FF0070C0"/>
      </left>
      <right/>
      <top/>
      <bottom/>
      <diagonal/>
    </border>
    <border>
      <left/>
      <right style="medium">
        <color rgb="FF0070C0"/>
      </right>
      <top/>
      <bottom/>
      <diagonal/>
    </border>
    <border>
      <left/>
      <right/>
      <top/>
      <bottom style="medium">
        <color rgb="FF0070C0"/>
      </bottom>
      <diagonal/>
    </border>
    <border>
      <left style="medium">
        <color rgb="FF00B050"/>
      </left>
      <right/>
      <top style="medium">
        <color rgb="FF00B050"/>
      </top>
      <bottom/>
      <diagonal/>
    </border>
    <border>
      <left/>
      <right/>
      <top style="medium">
        <color rgb="FF00B050"/>
      </top>
      <bottom/>
      <diagonal/>
    </border>
    <border>
      <left style="medium">
        <color rgb="FF00B050"/>
      </left>
      <right/>
      <top/>
      <bottom/>
      <diagonal/>
    </border>
    <border>
      <left style="medium">
        <color rgb="FF00B050"/>
      </left>
      <right/>
      <top style="thin">
        <color indexed="64"/>
      </top>
      <bottom/>
      <diagonal/>
    </border>
    <border>
      <left style="medium">
        <color rgb="FF00B050"/>
      </left>
      <right/>
      <top/>
      <bottom style="thin">
        <color indexed="64"/>
      </bottom>
      <diagonal/>
    </border>
    <border>
      <left style="medium">
        <color rgb="FF00B050"/>
      </left>
      <right/>
      <top style="thin">
        <color indexed="64"/>
      </top>
      <bottom style="thin">
        <color indexed="64"/>
      </bottom>
      <diagonal/>
    </border>
    <border>
      <left style="medium">
        <color rgb="FF00B050"/>
      </left>
      <right/>
      <top/>
      <bottom style="medium">
        <color rgb="FF00B050"/>
      </bottom>
      <diagonal/>
    </border>
    <border>
      <left style="medium">
        <color rgb="FFFF0000"/>
      </left>
      <right/>
      <top/>
      <bottom style="medium">
        <color rgb="FFFF0000"/>
      </bottom>
      <diagonal/>
    </border>
    <border>
      <left/>
      <right style="medium">
        <color rgb="FFFF0000"/>
      </right>
      <top/>
      <bottom style="medium">
        <color rgb="FFFF0000"/>
      </bottom>
      <diagonal/>
    </border>
    <border>
      <left/>
      <right style="medium">
        <color rgb="FF0070C0"/>
      </right>
      <top style="thin">
        <color indexed="64"/>
      </top>
      <bottom/>
      <diagonal/>
    </border>
    <border>
      <left style="thick">
        <color rgb="FFFF0000"/>
      </left>
      <right/>
      <top/>
      <bottom/>
      <diagonal/>
    </border>
    <border>
      <left/>
      <right style="thick">
        <color rgb="FFFF0000"/>
      </right>
      <top/>
      <bottom/>
      <diagonal/>
    </border>
    <border>
      <left/>
      <right style="thick">
        <color rgb="FF0070C0"/>
      </right>
      <top/>
      <bottom/>
      <diagonal/>
    </border>
    <border>
      <left/>
      <right style="thick">
        <color rgb="FFFF0000"/>
      </right>
      <top/>
      <bottom style="medium">
        <color rgb="FFFF0000"/>
      </bottom>
      <diagonal/>
    </border>
    <border>
      <left style="thick">
        <color rgb="FFFF0000"/>
      </left>
      <right/>
      <top/>
      <bottom style="medium">
        <color rgb="FFFF0000"/>
      </bottom>
      <diagonal/>
    </border>
    <border>
      <left/>
      <right/>
      <top/>
      <bottom style="medium">
        <color rgb="FF00B050"/>
      </bottom>
      <diagonal/>
    </border>
    <border>
      <left style="thick">
        <color rgb="FF0070C0"/>
      </left>
      <right style="medium">
        <color rgb="FF0070C0"/>
      </right>
      <top/>
      <bottom/>
      <diagonal/>
    </border>
    <border>
      <left style="thick">
        <color rgb="FF0070C0"/>
      </left>
      <right style="medium">
        <color rgb="FF00B050"/>
      </right>
      <top/>
      <bottom/>
      <diagonal/>
    </border>
    <border>
      <left/>
      <right style="thin">
        <color indexed="64"/>
      </right>
      <top/>
      <bottom style="medium">
        <color rgb="FF00B050"/>
      </bottom>
      <diagonal/>
    </border>
    <border>
      <left style="thick">
        <color rgb="FFFF0000"/>
      </left>
      <right style="medium">
        <color rgb="FF00B050"/>
      </right>
      <top/>
      <bottom/>
      <diagonal/>
    </border>
    <border>
      <left style="thick">
        <color rgb="FF0070C0"/>
      </left>
      <right/>
      <top/>
      <bottom/>
      <diagonal/>
    </border>
    <border>
      <left/>
      <right/>
      <top style="thin">
        <color rgb="FF0070C0"/>
      </top>
      <bottom/>
      <diagonal/>
    </border>
    <border>
      <left/>
      <right/>
      <top style="medium">
        <color indexed="64"/>
      </top>
      <bottom/>
      <diagonal/>
    </border>
    <border>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00B050"/>
      </left>
      <right/>
      <top style="medium">
        <color rgb="FF0070C0"/>
      </top>
      <bottom/>
      <diagonal/>
    </border>
    <border>
      <left/>
      <right style="medium">
        <color rgb="FF00B050"/>
      </right>
      <top style="medium">
        <color rgb="FF0070C0"/>
      </top>
      <bottom/>
      <diagonal/>
    </border>
    <border>
      <left/>
      <right style="medium">
        <color rgb="FF00B050"/>
      </right>
      <top style="medium">
        <color rgb="FF00B050"/>
      </top>
      <bottom/>
      <diagonal/>
    </border>
    <border>
      <left/>
      <right style="medium">
        <color rgb="FF00B050"/>
      </right>
      <top/>
      <bottom/>
      <diagonal/>
    </border>
    <border>
      <left/>
      <right style="medium">
        <color rgb="FF00B050"/>
      </right>
      <top/>
      <bottom style="medium">
        <color rgb="FF00B050"/>
      </bottom>
      <diagonal/>
    </border>
    <border>
      <left style="medium">
        <color rgb="FF00B0F0"/>
      </left>
      <right/>
      <top/>
      <bottom/>
      <diagonal/>
    </border>
    <border>
      <left/>
      <right style="medium">
        <color rgb="FF00B0F0"/>
      </right>
      <top/>
      <bottom/>
      <diagonal/>
    </border>
    <border>
      <left style="medium">
        <color rgb="FF00B0F0"/>
      </left>
      <right/>
      <top/>
      <bottom style="medium">
        <color rgb="FF00B0F0"/>
      </bottom>
      <diagonal/>
    </border>
    <border>
      <left/>
      <right/>
      <top/>
      <bottom style="medium">
        <color rgb="FF00B0F0"/>
      </bottom>
      <diagonal/>
    </border>
    <border>
      <left/>
      <right style="thick">
        <color rgb="FF0070C0"/>
      </right>
      <top/>
      <bottom style="medium">
        <color rgb="FF00B0F0"/>
      </bottom>
      <diagonal/>
    </border>
    <border>
      <left style="thick">
        <color rgb="FF0070C0"/>
      </left>
      <right/>
      <top/>
      <bottom style="medium">
        <color rgb="FF00B0F0"/>
      </bottom>
      <diagonal/>
    </border>
    <border>
      <left/>
      <right style="medium">
        <color rgb="FF00B0F0"/>
      </right>
      <top/>
      <bottom style="medium">
        <color rgb="FF00B0F0"/>
      </bottom>
      <diagonal/>
    </border>
    <border>
      <left style="thin">
        <color theme="1"/>
      </left>
      <right/>
      <top style="thin">
        <color theme="1"/>
      </top>
      <bottom/>
      <diagonal/>
    </border>
    <border>
      <left style="thin">
        <color theme="1"/>
      </left>
      <right/>
      <top/>
      <bottom/>
      <diagonal/>
    </border>
    <border>
      <left/>
      <right style="medium">
        <color rgb="FF00B050"/>
      </right>
      <top/>
      <bottom style="thin">
        <color theme="1"/>
      </bottom>
      <diagonal/>
    </border>
    <border>
      <left style="thick">
        <color rgb="FFFF0000"/>
      </left>
      <right/>
      <top style="medium">
        <color rgb="FFFF0000"/>
      </top>
      <bottom/>
      <diagonal/>
    </border>
    <border>
      <left style="thin">
        <color indexed="64"/>
      </left>
      <right style="thin">
        <color indexed="64"/>
      </right>
      <top/>
      <bottom/>
      <diagonal/>
    </border>
    <border>
      <left style="thin">
        <color indexed="64"/>
      </left>
      <right style="thin">
        <color indexed="64"/>
      </right>
      <top style="medium">
        <color rgb="FF00B050"/>
      </top>
      <bottom/>
      <diagonal/>
    </border>
    <border>
      <left style="thin">
        <color indexed="64"/>
      </left>
      <right/>
      <top style="medium">
        <color rgb="FF00B050"/>
      </top>
      <bottom/>
      <diagonal/>
    </border>
    <border>
      <left style="thin">
        <color indexed="64"/>
      </left>
      <right/>
      <top/>
      <bottom style="thin">
        <color theme="1"/>
      </bottom>
      <diagonal/>
    </border>
    <border>
      <left style="medium">
        <color rgb="FF00B0F0"/>
      </left>
      <right/>
      <top style="medium">
        <color rgb="FF00B0F0"/>
      </top>
      <bottom/>
      <diagonal/>
    </border>
    <border>
      <left/>
      <right/>
      <top style="medium">
        <color rgb="FF00B0F0"/>
      </top>
      <bottom/>
      <diagonal/>
    </border>
    <border>
      <left/>
      <right style="medium">
        <color rgb="FF0070C0"/>
      </right>
      <top style="medium">
        <color rgb="FF00B0F0"/>
      </top>
      <bottom/>
      <diagonal/>
    </border>
    <border>
      <left style="medium">
        <color rgb="FF0070C0"/>
      </left>
      <right/>
      <top style="medium">
        <color rgb="FF00B0F0"/>
      </top>
      <bottom/>
      <diagonal/>
    </border>
    <border>
      <left/>
      <right style="medium">
        <color rgb="FF00B0F0"/>
      </right>
      <top style="medium">
        <color rgb="FF00B0F0"/>
      </top>
      <bottom/>
      <diagonal/>
    </border>
    <border>
      <left/>
      <right style="medium">
        <color rgb="FF0070C0"/>
      </right>
      <top/>
      <bottom style="medium">
        <color rgb="FF00B0F0"/>
      </bottom>
      <diagonal/>
    </border>
    <border>
      <left/>
      <right style="medium">
        <color rgb="FFC00000"/>
      </right>
      <top style="medium">
        <color rgb="FFFF0000"/>
      </top>
      <bottom/>
      <diagonal/>
    </border>
    <border>
      <left/>
      <right style="medium">
        <color indexed="64"/>
      </right>
      <top style="medium">
        <color rgb="FF00B0F0"/>
      </top>
      <bottom/>
      <diagonal/>
    </border>
    <border>
      <left style="medium">
        <color indexed="64"/>
      </left>
      <right/>
      <top style="medium">
        <color rgb="FF00B0F0"/>
      </top>
      <bottom/>
      <diagonal/>
    </border>
    <border>
      <left style="thin">
        <color indexed="64"/>
      </left>
      <right style="thin">
        <color indexed="64"/>
      </right>
      <top/>
      <bottom style="medium">
        <color rgb="FF00B050"/>
      </bottom>
      <diagonal/>
    </border>
    <border>
      <left/>
      <right style="medium">
        <color rgb="FF00B050"/>
      </right>
      <top style="thin">
        <color theme="1"/>
      </top>
      <bottom/>
      <diagonal/>
    </border>
    <border>
      <left style="thin">
        <color theme="1"/>
      </left>
      <right/>
      <top/>
      <bottom style="medium">
        <color rgb="FF00B050"/>
      </bottom>
      <diagonal/>
    </border>
    <border>
      <left style="medium">
        <color indexed="64"/>
      </left>
      <right/>
      <top/>
      <bottom style="medium">
        <color rgb="FF00B0F0"/>
      </bottom>
      <diagonal/>
    </border>
    <border>
      <left/>
      <right style="medium">
        <color indexed="64"/>
      </right>
      <top/>
      <bottom style="medium">
        <color rgb="FF00B0F0"/>
      </bottom>
      <diagonal/>
    </border>
    <border>
      <left/>
      <right/>
      <top style="medium">
        <color rgb="FF0070C0"/>
      </top>
      <bottom style="thin">
        <color indexed="64"/>
      </bottom>
      <diagonal/>
    </border>
    <border>
      <left/>
      <right style="thin">
        <color indexed="64"/>
      </right>
      <top style="medium">
        <color rgb="FF00B050"/>
      </top>
      <bottom/>
      <diagonal/>
    </border>
    <border>
      <left style="thin">
        <color indexed="64"/>
      </left>
      <right/>
      <top style="thin">
        <color theme="1"/>
      </top>
      <bottom/>
      <diagonal/>
    </border>
    <border>
      <left style="thin">
        <color indexed="64"/>
      </left>
      <right/>
      <top/>
      <bottom style="medium">
        <color rgb="FF00B050"/>
      </bottom>
      <diagonal/>
    </border>
    <border>
      <left style="medium">
        <color rgb="FF0070C0"/>
      </left>
      <right/>
      <top/>
      <bottom style="medium">
        <color rgb="FF0070C0"/>
      </bottom>
      <diagonal/>
    </border>
    <border>
      <left/>
      <right style="medium">
        <color rgb="FF0070C0"/>
      </right>
      <top/>
      <bottom style="medium">
        <color rgb="FF0070C0"/>
      </bottom>
      <diagonal/>
    </border>
    <border>
      <left/>
      <right style="medium">
        <color rgb="FF0070C0"/>
      </right>
      <top/>
      <bottom style="thin">
        <color indexed="64"/>
      </bottom>
      <diagonal/>
    </border>
    <border>
      <left/>
      <right/>
      <top style="medium">
        <color rgb="FF00B0F0"/>
      </top>
      <bottom style="medium">
        <color rgb="FFFF0000"/>
      </bottom>
      <diagonal/>
    </border>
    <border>
      <left/>
      <right/>
      <top style="medium">
        <color rgb="FF0070C0"/>
      </top>
      <bottom style="medium">
        <color rgb="FFFF0000"/>
      </bottom>
      <diagonal/>
    </border>
    <border>
      <left style="thin">
        <color rgb="FFFF0000"/>
      </left>
      <right/>
      <top/>
      <bottom style="medium">
        <color rgb="FFFF0000"/>
      </bottom>
      <diagonal/>
    </border>
    <border>
      <left style="thin">
        <color rgb="FF0070C0"/>
      </left>
      <right style="thin">
        <color rgb="FF0070C0"/>
      </right>
      <top style="thin">
        <color rgb="FF0070C0"/>
      </top>
      <bottom style="thin">
        <color rgb="FF0070C0"/>
      </bottom>
      <diagonal/>
    </border>
    <border>
      <left/>
      <right/>
      <top/>
      <bottom style="thin">
        <color rgb="FF0070C0"/>
      </bottom>
      <diagonal/>
    </border>
    <border>
      <left style="thin">
        <color rgb="FF0070C0"/>
      </left>
      <right/>
      <top style="thin">
        <color rgb="FF0070C0"/>
      </top>
      <bottom style="thin">
        <color rgb="FF0070C0"/>
      </bottom>
      <diagonal/>
    </border>
    <border>
      <left style="thin">
        <color rgb="FF0070C0"/>
      </left>
      <right style="thin">
        <color rgb="FF0070C0"/>
      </right>
      <top/>
      <bottom style="thin">
        <color rgb="FF0070C0"/>
      </bottom>
      <diagonal/>
    </border>
    <border>
      <left style="thin">
        <color rgb="FF0070C0"/>
      </left>
      <right/>
      <top/>
      <bottom style="thin">
        <color rgb="FF0070C0"/>
      </bottom>
      <diagonal/>
    </border>
    <border>
      <left style="thin">
        <color rgb="FF0070C0"/>
      </left>
      <right style="thin">
        <color rgb="FF0070C0"/>
      </right>
      <top style="thin">
        <color rgb="FF0070C0"/>
      </top>
      <bottom/>
      <diagonal/>
    </border>
    <border>
      <left style="medium">
        <color rgb="FF00B050"/>
      </left>
      <right/>
      <top style="thin">
        <color theme="1"/>
      </top>
      <bottom/>
      <diagonal/>
    </border>
    <border>
      <left/>
      <right style="thin">
        <color indexed="64"/>
      </right>
      <top style="thin">
        <color theme="1"/>
      </top>
      <bottom/>
      <diagonal/>
    </border>
    <border>
      <left/>
      <right style="thin">
        <color theme="1"/>
      </right>
      <top style="thin">
        <color theme="1"/>
      </top>
      <bottom/>
      <diagonal/>
    </border>
    <border>
      <left/>
      <right style="thin">
        <color theme="1"/>
      </right>
      <top/>
      <bottom/>
      <diagonal/>
    </border>
    <border>
      <left/>
      <right style="thin">
        <color theme="1"/>
      </right>
      <top/>
      <bottom style="medium">
        <color rgb="FF00B050"/>
      </bottom>
      <diagonal/>
    </border>
    <border>
      <left style="thin">
        <color rgb="FF0070C0"/>
      </left>
      <right style="thin">
        <color rgb="FF0070C0"/>
      </right>
      <top/>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medium">
        <color indexed="64"/>
      </left>
      <right/>
      <top style="medium">
        <color indexed="64"/>
      </top>
      <bottom/>
      <diagonal/>
    </border>
    <border>
      <left style="medium">
        <color indexed="64"/>
      </left>
      <right/>
      <top/>
      <bottom/>
      <diagonal/>
    </border>
    <border>
      <left/>
      <right style="medium">
        <color indexed="64"/>
      </right>
      <top/>
      <bottom style="thin">
        <color indexed="64"/>
      </bottom>
      <diagonal/>
    </border>
  </borders>
  <cellStyleXfs count="2">
    <xf numFmtId="0" fontId="0" fillId="0" borderId="0"/>
    <xf numFmtId="0" fontId="14" fillId="0" borderId="0" applyNumberFormat="0" applyFill="0" applyBorder="0" applyAlignment="0" applyProtection="0"/>
  </cellStyleXfs>
  <cellXfs count="928">
    <xf numFmtId="0" fontId="0" fillId="0" borderId="0" xfId="0"/>
    <xf numFmtId="0" fontId="1" fillId="7" borderId="0" xfId="0" applyFont="1" applyFill="1" applyBorder="1" applyAlignment="1">
      <alignment horizontal="center" wrapText="1"/>
    </xf>
    <xf numFmtId="0" fontId="0" fillId="11" borderId="0" xfId="0" applyFill="1" applyBorder="1"/>
    <xf numFmtId="0" fontId="0" fillId="0" borderId="0" xfId="0" applyFill="1"/>
    <xf numFmtId="0" fontId="1" fillId="6" borderId="0" xfId="0" applyFont="1" applyFill="1" applyBorder="1" applyAlignment="1">
      <alignment horizontal="right" wrapText="1"/>
    </xf>
    <xf numFmtId="0" fontId="3" fillId="13" borderId="0" xfId="0" applyFont="1" applyFill="1" applyBorder="1" applyAlignment="1">
      <alignment vertical="center" wrapText="1"/>
    </xf>
    <xf numFmtId="0" fontId="0" fillId="0" borderId="0" xfId="0" applyFill="1" applyBorder="1"/>
    <xf numFmtId="0" fontId="1" fillId="6" borderId="19" xfId="0" applyFont="1" applyFill="1" applyBorder="1" applyAlignment="1">
      <alignment horizontal="right" wrapText="1"/>
    </xf>
    <xf numFmtId="0" fontId="0" fillId="0" borderId="6" xfId="0" applyBorder="1"/>
    <xf numFmtId="0" fontId="0" fillId="0" borderId="19" xfId="0" applyBorder="1"/>
    <xf numFmtId="0" fontId="0" fillId="0" borderId="0" xfId="0" applyAlignment="1">
      <alignment horizontal="left"/>
    </xf>
    <xf numFmtId="0" fontId="0" fillId="18" borderId="0" xfId="0" applyFill="1" applyBorder="1"/>
    <xf numFmtId="0" fontId="22" fillId="15" borderId="0" xfId="0" applyFont="1" applyFill="1" applyBorder="1" applyAlignment="1">
      <alignment horizontal="left"/>
    </xf>
    <xf numFmtId="0" fontId="22" fillId="18" borderId="0" xfId="0" applyFont="1" applyFill="1" applyBorder="1" applyAlignment="1">
      <alignment horizontal="left"/>
    </xf>
    <xf numFmtId="0" fontId="18" fillId="18" borderId="0" xfId="0" applyFont="1" applyFill="1" applyBorder="1" applyAlignment="1">
      <alignment vertical="center"/>
    </xf>
    <xf numFmtId="0" fontId="5" fillId="7" borderId="32" xfId="0" applyFont="1" applyFill="1" applyBorder="1" applyAlignment="1">
      <alignment horizontal="center" vertical="center"/>
    </xf>
    <xf numFmtId="0" fontId="12" fillId="7" borderId="4" xfId="0" applyFont="1" applyFill="1" applyBorder="1" applyAlignment="1">
      <alignment vertical="center" wrapText="1"/>
    </xf>
    <xf numFmtId="0" fontId="0" fillId="15" borderId="16" xfId="0" applyFill="1" applyBorder="1"/>
    <xf numFmtId="0" fontId="9" fillId="15" borderId="16" xfId="0" applyFont="1" applyFill="1" applyBorder="1" applyAlignment="1" applyProtection="1">
      <protection locked="0"/>
    </xf>
    <xf numFmtId="0" fontId="0" fillId="15" borderId="40" xfId="0" applyFill="1" applyBorder="1"/>
    <xf numFmtId="0" fontId="9" fillId="15" borderId="40" xfId="0" applyFont="1" applyFill="1" applyBorder="1" applyAlignment="1" applyProtection="1">
      <protection locked="0"/>
    </xf>
    <xf numFmtId="0" fontId="0" fillId="15" borderId="37" xfId="0" applyFill="1" applyBorder="1"/>
    <xf numFmtId="0" fontId="0" fillId="15" borderId="41" xfId="0" applyFill="1" applyBorder="1"/>
    <xf numFmtId="0" fontId="0" fillId="18" borderId="0" xfId="0" applyFill="1" applyBorder="1" applyAlignment="1">
      <alignment horizontal="left"/>
    </xf>
    <xf numFmtId="0" fontId="0" fillId="18" borderId="39" xfId="0" applyFill="1" applyBorder="1"/>
    <xf numFmtId="0" fontId="22" fillId="18" borderId="39" xfId="0" applyFont="1" applyFill="1" applyBorder="1"/>
    <xf numFmtId="0" fontId="22" fillId="18" borderId="39" xfId="0" applyFont="1" applyFill="1" applyBorder="1" applyAlignment="1">
      <alignment horizontal="left"/>
    </xf>
    <xf numFmtId="0" fontId="3" fillId="22" borderId="39" xfId="0" applyFont="1" applyFill="1" applyBorder="1" applyAlignment="1">
      <alignment vertical="center" wrapText="1"/>
    </xf>
    <xf numFmtId="0" fontId="15" fillId="11" borderId="0" xfId="0" applyFont="1" applyFill="1" applyBorder="1" applyAlignment="1" applyProtection="1">
      <alignment horizontal="right" vertical="center" wrapText="1" indent="2"/>
      <protection locked="0"/>
    </xf>
    <xf numFmtId="0" fontId="15" fillId="6" borderId="24" xfId="0" applyFont="1" applyFill="1" applyBorder="1" applyAlignment="1" applyProtection="1">
      <alignment vertical="center" wrapText="1"/>
      <protection locked="0"/>
    </xf>
    <xf numFmtId="0" fontId="15" fillId="6" borderId="0" xfId="0" applyFont="1" applyFill="1" applyBorder="1" applyAlignment="1" applyProtection="1">
      <alignment vertical="center" wrapText="1"/>
      <protection locked="0"/>
    </xf>
    <xf numFmtId="0" fontId="15" fillId="6" borderId="36" xfId="0" applyFont="1" applyFill="1" applyBorder="1" applyAlignment="1" applyProtection="1">
      <alignment vertical="center" wrapText="1"/>
      <protection locked="0"/>
    </xf>
    <xf numFmtId="0" fontId="21" fillId="18" borderId="25" xfId="0" applyFont="1" applyFill="1" applyBorder="1" applyAlignment="1">
      <alignment vertical="center"/>
    </xf>
    <xf numFmtId="0" fontId="32" fillId="15" borderId="0" xfId="0" applyFont="1" applyFill="1" applyBorder="1" applyAlignment="1">
      <alignment horizontal="left"/>
    </xf>
    <xf numFmtId="0" fontId="32" fillId="15" borderId="0" xfId="0" applyFont="1" applyFill="1" applyBorder="1"/>
    <xf numFmtId="0" fontId="32" fillId="15" borderId="11" xfId="0" applyFont="1" applyFill="1" applyBorder="1" applyAlignment="1">
      <alignment horizontal="left"/>
    </xf>
    <xf numFmtId="0" fontId="32" fillId="15" borderId="34" xfId="0" applyFont="1" applyFill="1" applyBorder="1" applyAlignment="1">
      <alignment horizontal="left"/>
    </xf>
    <xf numFmtId="0" fontId="33" fillId="21" borderId="38" xfId="0" applyFont="1" applyFill="1" applyBorder="1" applyAlignment="1">
      <alignment vertical="center" wrapText="1"/>
    </xf>
    <xf numFmtId="0" fontId="34" fillId="15" borderId="38" xfId="0" applyFont="1" applyFill="1" applyBorder="1"/>
    <xf numFmtId="0" fontId="0" fillId="26" borderId="0" xfId="0" applyFill="1"/>
    <xf numFmtId="0" fontId="28" fillId="26" borderId="0" xfId="0" applyFont="1" applyFill="1"/>
    <xf numFmtId="0" fontId="28" fillId="26" borderId="0" xfId="0" applyFont="1" applyFill="1" applyAlignment="1"/>
    <xf numFmtId="0" fontId="0" fillId="26" borderId="0" xfId="0" applyFill="1" applyAlignment="1">
      <alignment horizontal="left"/>
    </xf>
    <xf numFmtId="0" fontId="27" fillId="18" borderId="24" xfId="0" applyFont="1" applyFill="1" applyBorder="1" applyAlignment="1">
      <alignment vertical="center"/>
    </xf>
    <xf numFmtId="0" fontId="3" fillId="22" borderId="43" xfId="0" applyFont="1" applyFill="1" applyBorder="1" applyAlignment="1">
      <alignment vertical="center" wrapText="1"/>
    </xf>
    <xf numFmtId="0" fontId="18" fillId="18" borderId="25" xfId="0" applyFont="1" applyFill="1" applyBorder="1" applyAlignment="1">
      <alignment vertical="center"/>
    </xf>
    <xf numFmtId="0" fontId="18" fillId="15" borderId="46" xfId="0" applyFont="1" applyFill="1" applyBorder="1" applyAlignment="1">
      <alignment vertical="center"/>
    </xf>
    <xf numFmtId="0" fontId="0" fillId="26" borderId="0" xfId="0" applyFill="1" applyBorder="1"/>
    <xf numFmtId="0" fontId="0" fillId="15" borderId="16" xfId="0" applyFill="1" applyBorder="1" applyAlignment="1"/>
    <xf numFmtId="0" fontId="0" fillId="26" borderId="48" xfId="0" applyFill="1" applyBorder="1"/>
    <xf numFmtId="0" fontId="3" fillId="13" borderId="9" xfId="0" applyFont="1" applyFill="1" applyBorder="1" applyAlignment="1">
      <alignment vertical="center" wrapText="1"/>
    </xf>
    <xf numFmtId="0" fontId="1" fillId="4" borderId="11" xfId="0" applyFont="1" applyFill="1" applyBorder="1" applyAlignment="1">
      <alignment horizontal="center" wrapText="1"/>
    </xf>
    <xf numFmtId="0" fontId="1" fillId="6" borderId="12" xfId="0" applyFont="1" applyFill="1" applyBorder="1" applyAlignment="1">
      <alignment horizontal="right" wrapText="1"/>
    </xf>
    <xf numFmtId="0" fontId="15" fillId="11" borderId="12" xfId="0" applyFont="1" applyFill="1" applyBorder="1" applyAlignment="1" applyProtection="1">
      <alignment horizontal="right" vertical="center" wrapText="1" indent="2"/>
      <protection locked="0"/>
    </xf>
    <xf numFmtId="0" fontId="15" fillId="18" borderId="34" xfId="0" applyFont="1" applyFill="1" applyBorder="1" applyAlignment="1" applyProtection="1">
      <alignment horizontal="right" vertical="center" wrapText="1" indent="2"/>
      <protection locked="0"/>
    </xf>
    <xf numFmtId="0" fontId="4" fillId="0" borderId="1" xfId="0" applyFont="1" applyBorder="1" applyAlignment="1">
      <alignment horizontal="center" vertical="center"/>
    </xf>
    <xf numFmtId="0" fontId="14" fillId="0" borderId="0" xfId="1"/>
    <xf numFmtId="0" fontId="24" fillId="15" borderId="53" xfId="0" applyFont="1" applyFill="1" applyBorder="1" applyAlignment="1">
      <alignment vertical="center"/>
    </xf>
    <xf numFmtId="0" fontId="24" fillId="15" borderId="22" xfId="0" applyFont="1" applyFill="1" applyBorder="1" applyAlignment="1">
      <alignment vertical="center"/>
    </xf>
    <xf numFmtId="0" fontId="24" fillId="15" borderId="54" xfId="0" applyFont="1" applyFill="1" applyBorder="1" applyAlignment="1">
      <alignment vertical="center"/>
    </xf>
    <xf numFmtId="0" fontId="20" fillId="15" borderId="9" xfId="0" applyFont="1" applyFill="1" applyBorder="1" applyAlignment="1">
      <alignment vertical="center"/>
    </xf>
    <xf numFmtId="0" fontId="20" fillId="15" borderId="0" xfId="0" applyFont="1" applyFill="1" applyBorder="1" applyAlignment="1">
      <alignment vertical="center"/>
    </xf>
    <xf numFmtId="0" fontId="14" fillId="26" borderId="0" xfId="1" applyFill="1" applyBorder="1"/>
    <xf numFmtId="0" fontId="39" fillId="26" borderId="0" xfId="0" applyFont="1" applyFill="1" applyBorder="1" applyAlignment="1">
      <alignment vertical="center" wrapText="1"/>
    </xf>
    <xf numFmtId="0" fontId="21" fillId="26" borderId="0" xfId="0" applyFont="1" applyFill="1" applyBorder="1" applyAlignment="1">
      <alignment vertical="center" wrapText="1"/>
    </xf>
    <xf numFmtId="0" fontId="45" fillId="0" borderId="1" xfId="0" applyFont="1" applyBorder="1" applyAlignment="1">
      <alignment horizontal="center" vertical="center"/>
    </xf>
    <xf numFmtId="0" fontId="46" fillId="0" borderId="0" xfId="0" applyFont="1"/>
    <xf numFmtId="0" fontId="0" fillId="26" borderId="0" xfId="0" applyFill="1" applyBorder="1" applyAlignment="1">
      <alignment vertical="center"/>
    </xf>
    <xf numFmtId="0" fontId="46" fillId="17" borderId="1" xfId="0" applyFont="1" applyFill="1" applyBorder="1" applyAlignment="1">
      <alignment horizontal="center" vertical="center"/>
    </xf>
    <xf numFmtId="0" fontId="46" fillId="17" borderId="0" xfId="0" applyFont="1" applyFill="1" applyBorder="1" applyAlignment="1">
      <alignment horizontal="center" vertical="center"/>
    </xf>
    <xf numFmtId="0" fontId="20" fillId="18" borderId="0" xfId="0" applyFont="1" applyFill="1" applyBorder="1" applyAlignment="1">
      <alignment vertical="center"/>
    </xf>
    <xf numFmtId="0" fontId="24" fillId="4" borderId="0" xfId="0" applyFont="1" applyFill="1" applyBorder="1" applyAlignment="1">
      <alignment vertical="center"/>
    </xf>
    <xf numFmtId="0" fontId="0" fillId="4" borderId="0" xfId="0" applyFill="1" applyBorder="1"/>
    <xf numFmtId="0" fontId="0" fillId="4" borderId="0" xfId="0" applyFill="1"/>
    <xf numFmtId="0" fontId="0" fillId="4" borderId="0" xfId="0" applyFill="1" applyBorder="1" applyAlignment="1">
      <alignment horizontal="center"/>
    </xf>
    <xf numFmtId="0" fontId="18" fillId="18" borderId="58" xfId="0" applyFont="1" applyFill="1" applyBorder="1" applyAlignment="1">
      <alignment vertical="center"/>
    </xf>
    <xf numFmtId="0" fontId="20" fillId="18" borderId="59" xfId="0" applyFont="1" applyFill="1" applyBorder="1" applyAlignment="1">
      <alignment vertical="center"/>
    </xf>
    <xf numFmtId="0" fontId="22" fillId="18" borderId="58" xfId="0" applyFont="1" applyFill="1" applyBorder="1" applyAlignment="1">
      <alignment horizontal="left"/>
    </xf>
    <xf numFmtId="0" fontId="13" fillId="18" borderId="59" xfId="0" applyFont="1" applyFill="1" applyBorder="1" applyAlignment="1" applyProtection="1">
      <alignment horizontal="center" vertical="center" wrapText="1"/>
    </xf>
    <xf numFmtId="0" fontId="0" fillId="18" borderId="58" xfId="0" applyFill="1" applyBorder="1" applyAlignment="1">
      <alignment horizontal="left"/>
    </xf>
    <xf numFmtId="0" fontId="0" fillId="18" borderId="60" xfId="0" applyFill="1" applyBorder="1" applyAlignment="1">
      <alignment horizontal="left"/>
    </xf>
    <xf numFmtId="0" fontId="0" fillId="18" borderId="61" xfId="0" applyFill="1" applyBorder="1"/>
    <xf numFmtId="0" fontId="0" fillId="18" borderId="62" xfId="0" applyFill="1" applyBorder="1"/>
    <xf numFmtId="0" fontId="0" fillId="18" borderId="63" xfId="0" applyFill="1" applyBorder="1" applyAlignment="1"/>
    <xf numFmtId="0" fontId="0" fillId="18" borderId="61" xfId="0" applyFill="1" applyBorder="1" applyAlignment="1"/>
    <xf numFmtId="0" fontId="9" fillId="18" borderId="61" xfId="0" applyFont="1" applyFill="1" applyBorder="1" applyAlignment="1" applyProtection="1">
      <protection locked="0"/>
    </xf>
    <xf numFmtId="0" fontId="9" fillId="18" borderId="62" xfId="0" applyFont="1" applyFill="1" applyBorder="1" applyAlignment="1" applyProtection="1">
      <protection locked="0"/>
    </xf>
    <xf numFmtId="0" fontId="18" fillId="18" borderId="47" xfId="0" applyFont="1" applyFill="1" applyBorder="1" applyAlignment="1">
      <alignment vertical="center"/>
    </xf>
    <xf numFmtId="0" fontId="12" fillId="7" borderId="5" xfId="0" applyFont="1" applyFill="1" applyBorder="1" applyAlignment="1">
      <alignment vertical="center" wrapText="1"/>
    </xf>
    <xf numFmtId="0" fontId="24" fillId="15" borderId="12" xfId="0" applyFont="1" applyFill="1" applyBorder="1" applyAlignment="1">
      <alignment horizontal="center" vertical="center"/>
    </xf>
    <xf numFmtId="0" fontId="13" fillId="15" borderId="12" xfId="0" applyFont="1" applyFill="1" applyBorder="1" applyAlignment="1" applyProtection="1">
      <alignment horizontal="center" vertical="center" wrapText="1"/>
    </xf>
    <xf numFmtId="0" fontId="0" fillId="15" borderId="35" xfId="0" applyFill="1" applyBorder="1"/>
    <xf numFmtId="0" fontId="0" fillId="18" borderId="44" xfId="0" applyFill="1" applyBorder="1"/>
    <xf numFmtId="0" fontId="24" fillId="15" borderId="69" xfId="0" applyFont="1" applyFill="1" applyBorder="1" applyAlignment="1">
      <alignment vertical="center"/>
    </xf>
    <xf numFmtId="0" fontId="24" fillId="15" borderId="15" xfId="0" applyFont="1" applyFill="1" applyBorder="1" applyAlignment="1">
      <alignment vertical="center"/>
    </xf>
    <xf numFmtId="0" fontId="24" fillId="15" borderId="70" xfId="0" applyFont="1" applyFill="1" applyBorder="1" applyAlignment="1">
      <alignment vertical="center"/>
    </xf>
    <xf numFmtId="0" fontId="24" fillId="12" borderId="70" xfId="0" applyFont="1" applyFill="1" applyBorder="1" applyAlignment="1">
      <alignment vertical="center"/>
    </xf>
    <xf numFmtId="0" fontId="24" fillId="12" borderId="69" xfId="0" applyFont="1" applyFill="1" applyBorder="1" applyAlignment="1">
      <alignment vertical="center"/>
    </xf>
    <xf numFmtId="0" fontId="24" fillId="12" borderId="15" xfId="0" applyFont="1" applyFill="1" applyBorder="1" applyAlignment="1">
      <alignment vertical="center"/>
    </xf>
    <xf numFmtId="0" fontId="18" fillId="18" borderId="73" xfId="0" applyFont="1" applyFill="1" applyBorder="1" applyAlignment="1">
      <alignment vertical="center"/>
    </xf>
    <xf numFmtId="0" fontId="18" fillId="18" borderId="74" xfId="0" applyFont="1" applyFill="1" applyBorder="1" applyAlignment="1">
      <alignment vertical="center"/>
    </xf>
    <xf numFmtId="0" fontId="21" fillId="18" borderId="75" xfId="0" applyFont="1" applyFill="1" applyBorder="1" applyAlignment="1">
      <alignment vertical="center"/>
    </xf>
    <xf numFmtId="0" fontId="27" fillId="18" borderId="76" xfId="0" applyFont="1" applyFill="1" applyBorder="1" applyAlignment="1">
      <alignment vertical="center"/>
    </xf>
    <xf numFmtId="0" fontId="18" fillId="18" borderId="75" xfId="0" applyFont="1" applyFill="1" applyBorder="1" applyAlignment="1">
      <alignment vertical="center"/>
    </xf>
    <xf numFmtId="0" fontId="20" fillId="18" borderId="74" xfId="0" applyFont="1" applyFill="1" applyBorder="1" applyAlignment="1">
      <alignment vertical="center"/>
    </xf>
    <xf numFmtId="0" fontId="0" fillId="23" borderId="0" xfId="0" applyFill="1"/>
    <xf numFmtId="0" fontId="20" fillId="15" borderId="79" xfId="0" applyFont="1" applyFill="1" applyBorder="1" applyAlignment="1">
      <alignment vertical="center"/>
    </xf>
    <xf numFmtId="0" fontId="16" fillId="23" borderId="73" xfId="0" applyFont="1" applyFill="1" applyBorder="1" applyAlignment="1">
      <alignment vertical="center"/>
    </xf>
    <xf numFmtId="0" fontId="16" fillId="23" borderId="58" xfId="0" applyFont="1" applyFill="1" applyBorder="1" applyAlignment="1">
      <alignment vertical="center"/>
    </xf>
    <xf numFmtId="0" fontId="20" fillId="2" borderId="59" xfId="0" applyFont="1" applyFill="1" applyBorder="1" applyAlignment="1">
      <alignment vertical="center"/>
    </xf>
    <xf numFmtId="0" fontId="24" fillId="2" borderId="59" xfId="0" applyFont="1" applyFill="1" applyBorder="1" applyAlignment="1">
      <alignment vertical="center"/>
    </xf>
    <xf numFmtId="0" fontId="13" fillId="2" borderId="59" xfId="0" applyFont="1" applyFill="1" applyBorder="1" applyAlignment="1" applyProtection="1">
      <alignment horizontal="center" vertical="center" wrapText="1"/>
    </xf>
    <xf numFmtId="0" fontId="0" fillId="2" borderId="64" xfId="0" applyFill="1" applyBorder="1"/>
    <xf numFmtId="0" fontId="24" fillId="4" borderId="10" xfId="0" applyFont="1" applyFill="1" applyBorder="1" applyAlignment="1">
      <alignment horizontal="center" vertical="center"/>
    </xf>
    <xf numFmtId="0" fontId="35" fillId="18" borderId="77" xfId="0" applyFont="1" applyFill="1" applyBorder="1" applyAlignment="1">
      <alignment horizontal="center" vertical="center"/>
    </xf>
    <xf numFmtId="0" fontId="35" fillId="18" borderId="59" xfId="0" applyFont="1" applyFill="1" applyBorder="1" applyAlignment="1">
      <alignment horizontal="center" vertical="center"/>
    </xf>
    <xf numFmtId="0" fontId="24" fillId="18" borderId="59" xfId="0" applyFont="1" applyFill="1" applyBorder="1" applyAlignment="1">
      <alignment horizontal="center" vertical="center"/>
    </xf>
    <xf numFmtId="0" fontId="5" fillId="15" borderId="12" xfId="0" applyFont="1" applyFill="1" applyBorder="1" applyAlignment="1">
      <alignment horizontal="center" vertical="center"/>
    </xf>
    <xf numFmtId="0" fontId="3" fillId="21" borderId="0" xfId="0" applyFont="1" applyFill="1" applyBorder="1" applyAlignment="1">
      <alignment vertical="center" wrapText="1"/>
    </xf>
    <xf numFmtId="0" fontId="0" fillId="15" borderId="12" xfId="0" applyFill="1" applyBorder="1"/>
    <xf numFmtId="0" fontId="22" fillId="15" borderId="12" xfId="0" applyFont="1" applyFill="1" applyBorder="1"/>
    <xf numFmtId="0" fontId="32" fillId="15" borderId="12" xfId="0" applyFont="1" applyFill="1" applyBorder="1"/>
    <xf numFmtId="0" fontId="32" fillId="15" borderId="12" xfId="0" applyFont="1" applyFill="1" applyBorder="1" applyAlignment="1">
      <alignment horizontal="left"/>
    </xf>
    <xf numFmtId="0" fontId="20" fillId="15" borderId="8" xfId="0" applyFont="1" applyFill="1" applyBorder="1" applyAlignment="1">
      <alignment vertical="center"/>
    </xf>
    <xf numFmtId="0" fontId="20" fillId="15" borderId="11" xfId="0" applyFont="1" applyFill="1" applyBorder="1" applyAlignment="1">
      <alignment vertical="center"/>
    </xf>
    <xf numFmtId="0" fontId="24" fillId="15" borderId="10" xfId="0" applyFont="1" applyFill="1" applyBorder="1" applyAlignment="1">
      <alignment horizontal="center" vertical="center"/>
    </xf>
    <xf numFmtId="0" fontId="20" fillId="15" borderId="10" xfId="0" applyFont="1" applyFill="1" applyBorder="1" applyAlignment="1">
      <alignment vertical="center"/>
    </xf>
    <xf numFmtId="0" fontId="20" fillId="15" borderId="12" xfId="0" applyFont="1" applyFill="1" applyBorder="1" applyAlignment="1">
      <alignment vertical="center"/>
    </xf>
    <xf numFmtId="0" fontId="11" fillId="18" borderId="74" xfId="0" applyFont="1" applyFill="1" applyBorder="1" applyAlignment="1">
      <alignment vertical="center"/>
    </xf>
    <xf numFmtId="0" fontId="11" fillId="18" borderId="0" xfId="0" applyFont="1" applyFill="1" applyBorder="1" applyAlignment="1">
      <alignment vertical="center"/>
    </xf>
    <xf numFmtId="0" fontId="42" fillId="15" borderId="16" xfId="0" applyFont="1" applyFill="1" applyBorder="1" applyAlignment="1">
      <alignment vertical="center"/>
    </xf>
    <xf numFmtId="0" fontId="20" fillId="18" borderId="77" xfId="0" applyFont="1" applyFill="1" applyBorder="1" applyAlignment="1">
      <alignment vertical="center"/>
    </xf>
    <xf numFmtId="0" fontId="20" fillId="4" borderId="10" xfId="0" applyFont="1" applyFill="1" applyBorder="1" applyAlignment="1">
      <alignment vertical="center"/>
    </xf>
    <xf numFmtId="0" fontId="20" fillId="4" borderId="12" xfId="0" applyFont="1" applyFill="1" applyBorder="1" applyAlignment="1">
      <alignment vertical="center"/>
    </xf>
    <xf numFmtId="0" fontId="24" fillId="4" borderId="12" xfId="0" applyFont="1" applyFill="1" applyBorder="1" applyAlignment="1">
      <alignment vertical="center"/>
    </xf>
    <xf numFmtId="0" fontId="13" fillId="4" borderId="12" xfId="0" applyFont="1" applyFill="1" applyBorder="1" applyAlignment="1" applyProtection="1">
      <alignment horizontal="center" vertical="center" wrapText="1"/>
    </xf>
    <xf numFmtId="0" fontId="0" fillId="4" borderId="35" xfId="0" applyFill="1" applyBorder="1"/>
    <xf numFmtId="0" fontId="0" fillId="0" borderId="0" xfId="0" applyFill="1" applyBorder="1" applyAlignment="1">
      <alignment horizontal="center"/>
    </xf>
    <xf numFmtId="0" fontId="52" fillId="26" borderId="0" xfId="0" applyFont="1" applyFill="1"/>
    <xf numFmtId="0" fontId="29" fillId="14" borderId="80" xfId="0" applyFont="1" applyFill="1" applyBorder="1" applyAlignment="1">
      <alignment vertical="center"/>
    </xf>
    <xf numFmtId="0" fontId="16" fillId="14" borderId="80" xfId="0" applyFont="1" applyFill="1" applyBorder="1" applyAlignment="1">
      <alignment vertical="center"/>
    </xf>
    <xf numFmtId="0" fontId="39" fillId="14" borderId="77" xfId="0" applyFont="1" applyFill="1" applyBorder="1" applyAlignment="1">
      <alignment horizontal="center" vertical="center" wrapText="1"/>
    </xf>
    <xf numFmtId="0" fontId="16" fillId="14" borderId="73" xfId="0" applyFont="1" applyFill="1" applyBorder="1" applyAlignment="1">
      <alignment vertical="center"/>
    </xf>
    <xf numFmtId="0" fontId="16" fillId="14" borderId="60" xfId="0" applyFont="1" applyFill="1" applyBorder="1" applyAlignment="1">
      <alignment vertical="center"/>
    </xf>
    <xf numFmtId="0" fontId="29" fillId="14" borderId="86" xfId="0" applyFont="1" applyFill="1" applyBorder="1" applyAlignment="1">
      <alignment vertical="center"/>
    </xf>
    <xf numFmtId="0" fontId="16" fillId="14" borderId="86" xfId="0" applyFont="1" applyFill="1" applyBorder="1" applyAlignment="1">
      <alignment vertical="center"/>
    </xf>
    <xf numFmtId="0" fontId="39" fillId="14" borderId="64" xfId="0" applyFont="1" applyFill="1" applyBorder="1" applyAlignment="1">
      <alignment horizontal="center" vertical="center" wrapText="1"/>
    </xf>
    <xf numFmtId="0" fontId="0" fillId="27" borderId="0" xfId="0" applyFill="1"/>
    <xf numFmtId="0" fontId="0" fillId="27" borderId="0" xfId="0" applyFill="1" applyAlignment="1">
      <alignment horizontal="left"/>
    </xf>
    <xf numFmtId="0" fontId="3" fillId="25" borderId="0" xfId="0" applyFont="1" applyFill="1" applyBorder="1" applyAlignment="1">
      <alignment horizontal="center" vertical="center" wrapText="1"/>
    </xf>
    <xf numFmtId="0" fontId="3" fillId="25" borderId="25" xfId="0" applyFont="1" applyFill="1" applyBorder="1" applyAlignment="1">
      <alignment horizontal="center" vertical="center" wrapText="1"/>
    </xf>
    <xf numFmtId="0" fontId="3" fillId="13" borderId="0" xfId="0" applyFont="1" applyFill="1" applyBorder="1" applyAlignment="1">
      <alignment horizontal="center" vertical="center" wrapText="1"/>
    </xf>
    <xf numFmtId="0" fontId="42" fillId="15" borderId="16" xfId="0" applyFont="1" applyFill="1" applyBorder="1" applyAlignment="1">
      <alignment horizontal="center" vertical="center"/>
    </xf>
    <xf numFmtId="0" fontId="49" fillId="15" borderId="42" xfId="0" applyFont="1" applyFill="1" applyBorder="1" applyAlignment="1">
      <alignment horizontal="center" vertical="center"/>
    </xf>
    <xf numFmtId="0" fontId="1" fillId="7" borderId="0" xfId="0" applyFont="1" applyFill="1" applyBorder="1" applyAlignment="1">
      <alignment horizontal="center" vertical="center" wrapText="1"/>
    </xf>
    <xf numFmtId="0" fontId="1" fillId="4" borderId="24" xfId="0" applyFont="1" applyFill="1" applyBorder="1" applyAlignment="1">
      <alignment horizontal="center" vertical="center" wrapText="1"/>
    </xf>
    <xf numFmtId="0" fontId="3" fillId="13" borderId="12" xfId="0" applyFont="1" applyFill="1" applyBorder="1" applyAlignment="1">
      <alignment horizontal="center" vertical="center" wrapText="1"/>
    </xf>
    <xf numFmtId="0" fontId="3" fillId="25" borderId="0" xfId="0" applyFont="1" applyFill="1" applyBorder="1" applyAlignment="1">
      <alignment horizontal="center" vertical="center" wrapText="1"/>
    </xf>
    <xf numFmtId="0" fontId="3" fillId="25" borderId="25" xfId="0" applyFont="1" applyFill="1" applyBorder="1" applyAlignment="1">
      <alignment horizontal="center" vertical="center" wrapText="1"/>
    </xf>
    <xf numFmtId="0" fontId="26" fillId="15" borderId="16" xfId="0" applyFont="1" applyFill="1" applyBorder="1" applyAlignment="1" applyProtection="1">
      <alignment horizontal="center" vertical="center" wrapText="1"/>
      <protection locked="0"/>
    </xf>
    <xf numFmtId="0" fontId="3" fillId="28" borderId="0" xfId="0" applyFont="1" applyFill="1" applyBorder="1" applyAlignment="1">
      <alignment vertical="center" wrapText="1"/>
    </xf>
    <xf numFmtId="0" fontId="3" fillId="9" borderId="11" xfId="0" applyFont="1" applyFill="1" applyBorder="1" applyAlignment="1">
      <alignment vertical="center" wrapText="1"/>
    </xf>
    <xf numFmtId="0" fontId="15" fillId="4" borderId="11" xfId="0" applyFont="1" applyFill="1" applyBorder="1" applyAlignment="1" applyProtection="1">
      <alignment horizontal="right" vertical="center" wrapText="1" indent="2"/>
      <protection locked="0"/>
    </xf>
    <xf numFmtId="0" fontId="15" fillId="7" borderId="0" xfId="0" applyFont="1" applyFill="1" applyBorder="1" applyAlignment="1" applyProtection="1">
      <alignment horizontal="right" vertical="center" wrapText="1" indent="2"/>
      <protection locked="0"/>
    </xf>
    <xf numFmtId="0" fontId="1" fillId="6" borderId="3" xfId="0" applyFont="1" applyFill="1" applyBorder="1" applyAlignment="1">
      <alignment horizontal="right" wrapText="1"/>
    </xf>
    <xf numFmtId="0" fontId="3" fillId="13" borderId="10" xfId="0" applyFont="1" applyFill="1" applyBorder="1" applyAlignment="1">
      <alignment vertical="center" wrapText="1"/>
    </xf>
    <xf numFmtId="0" fontId="3" fillId="9" borderId="24" xfId="0" applyFont="1" applyFill="1" applyBorder="1" applyAlignment="1">
      <alignment vertical="center" wrapText="1"/>
    </xf>
    <xf numFmtId="0" fontId="15" fillId="7" borderId="0" xfId="0" applyFont="1" applyFill="1" applyBorder="1" applyAlignment="1" applyProtection="1">
      <alignment vertical="center" wrapText="1"/>
      <protection locked="0"/>
    </xf>
    <xf numFmtId="0" fontId="10" fillId="16" borderId="87" xfId="0" applyFont="1" applyFill="1" applyBorder="1" applyAlignment="1" applyProtection="1">
      <alignment vertical="center" wrapText="1"/>
      <protection locked="0"/>
    </xf>
    <xf numFmtId="0" fontId="35" fillId="15" borderId="16" xfId="0" applyFont="1" applyFill="1" applyBorder="1" applyAlignment="1">
      <alignment vertical="center"/>
    </xf>
    <xf numFmtId="0" fontId="35" fillId="18" borderId="74" xfId="0" applyFont="1" applyFill="1" applyBorder="1" applyAlignment="1">
      <alignment vertical="center"/>
    </xf>
    <xf numFmtId="0" fontId="35" fillId="18" borderId="26" xfId="0" applyFont="1" applyFill="1" applyBorder="1" applyAlignment="1">
      <alignment vertical="center"/>
    </xf>
    <xf numFmtId="0" fontId="27" fillId="11" borderId="76" xfId="0" applyFont="1" applyFill="1" applyBorder="1" applyAlignment="1">
      <alignment vertical="center"/>
    </xf>
    <xf numFmtId="0" fontId="18" fillId="11" borderId="75" xfId="0" applyFont="1" applyFill="1" applyBorder="1" applyAlignment="1">
      <alignment vertical="center"/>
    </xf>
    <xf numFmtId="0" fontId="20" fillId="11" borderId="74" xfId="0" applyFont="1" applyFill="1" applyBorder="1" applyAlignment="1">
      <alignment vertical="center"/>
    </xf>
    <xf numFmtId="0" fontId="20" fillId="11" borderId="77" xfId="0" applyFont="1" applyFill="1" applyBorder="1" applyAlignment="1">
      <alignment vertical="center"/>
    </xf>
    <xf numFmtId="0" fontId="27" fillId="11" borderId="24" xfId="0" applyFont="1" applyFill="1" applyBorder="1" applyAlignment="1">
      <alignment vertical="center"/>
    </xf>
    <xf numFmtId="0" fontId="18" fillId="11" borderId="25" xfId="0" applyFont="1" applyFill="1" applyBorder="1" applyAlignment="1">
      <alignment vertical="center"/>
    </xf>
    <xf numFmtId="0" fontId="20" fillId="11" borderId="0" xfId="0" applyFont="1" applyFill="1" applyBorder="1" applyAlignment="1">
      <alignment vertical="center"/>
    </xf>
    <xf numFmtId="0" fontId="20" fillId="11" borderId="59" xfId="0" applyFont="1" applyFill="1" applyBorder="1" applyAlignment="1">
      <alignment vertical="center"/>
    </xf>
    <xf numFmtId="0" fontId="3" fillId="13" borderId="39" xfId="0" applyFont="1" applyFill="1" applyBorder="1" applyAlignment="1">
      <alignment vertical="center" wrapText="1"/>
    </xf>
    <xf numFmtId="0" fontId="18" fillId="11" borderId="47" xfId="0" applyFont="1" applyFill="1" applyBorder="1" applyAlignment="1">
      <alignment vertical="center"/>
    </xf>
    <xf numFmtId="0" fontId="24" fillId="11" borderId="0" xfId="0" applyFont="1" applyFill="1" applyBorder="1" applyAlignment="1">
      <alignment vertical="center"/>
    </xf>
    <xf numFmtId="0" fontId="24" fillId="11" borderId="59" xfId="0" applyFont="1" applyFill="1" applyBorder="1" applyAlignment="1">
      <alignment vertical="center"/>
    </xf>
    <xf numFmtId="0" fontId="13" fillId="11" borderId="59" xfId="0" applyFont="1" applyFill="1" applyBorder="1" applyAlignment="1" applyProtection="1">
      <alignment horizontal="center" vertical="center" wrapText="1"/>
    </xf>
    <xf numFmtId="0" fontId="0" fillId="11" borderId="64" xfId="0" applyFill="1" applyBorder="1"/>
    <xf numFmtId="0" fontId="0" fillId="11" borderId="0" xfId="0" applyFill="1" applyBorder="1" applyAlignment="1">
      <alignment horizontal="left"/>
    </xf>
    <xf numFmtId="0" fontId="26" fillId="11" borderId="0" xfId="0" applyFont="1" applyFill="1" applyBorder="1" applyAlignment="1" applyProtection="1">
      <alignment horizontal="center" vertical="center" wrapText="1"/>
      <protection locked="0"/>
    </xf>
    <xf numFmtId="0" fontId="15" fillId="11" borderId="0" xfId="0" applyFont="1" applyFill="1" applyBorder="1" applyAlignment="1" applyProtection="1">
      <alignment vertical="center" wrapText="1"/>
      <protection locked="0"/>
    </xf>
    <xf numFmtId="0" fontId="9" fillId="11" borderId="0" xfId="0" applyFont="1" applyFill="1" applyBorder="1" applyAlignment="1" applyProtection="1">
      <protection locked="0"/>
    </xf>
    <xf numFmtId="0" fontId="15" fillId="18" borderId="91" xfId="0" applyFont="1" applyFill="1" applyBorder="1" applyAlignment="1" applyProtection="1">
      <alignment vertical="center" wrapText="1"/>
      <protection locked="0"/>
    </xf>
    <xf numFmtId="0" fontId="35" fillId="18" borderId="16" xfId="0" applyFont="1" applyFill="1" applyBorder="1" applyAlignment="1">
      <alignment vertical="center"/>
    </xf>
    <xf numFmtId="0" fontId="3" fillId="20" borderId="24" xfId="0" applyFont="1" applyFill="1" applyBorder="1" applyAlignment="1">
      <alignment vertical="center" wrapText="1"/>
    </xf>
    <xf numFmtId="0" fontId="15" fillId="30" borderId="0" xfId="0" applyFont="1" applyFill="1" applyBorder="1" applyAlignment="1" applyProtection="1">
      <alignment vertical="center" wrapText="1"/>
      <protection locked="0"/>
    </xf>
    <xf numFmtId="0" fontId="10" fillId="31" borderId="87" xfId="0" applyFont="1" applyFill="1" applyBorder="1" applyAlignment="1" applyProtection="1">
      <alignment vertical="center" wrapText="1"/>
      <protection locked="0"/>
    </xf>
    <xf numFmtId="0" fontId="18" fillId="12" borderId="73" xfId="0" applyFont="1" applyFill="1" applyBorder="1" applyAlignment="1">
      <alignment vertical="center"/>
    </xf>
    <xf numFmtId="0" fontId="18" fillId="12" borderId="58" xfId="0" applyFont="1" applyFill="1" applyBorder="1" applyAlignment="1">
      <alignment vertical="center"/>
    </xf>
    <xf numFmtId="0" fontId="18" fillId="29" borderId="58" xfId="0" applyFont="1" applyFill="1" applyBorder="1" applyAlignment="1">
      <alignment vertical="center"/>
    </xf>
    <xf numFmtId="0" fontId="3" fillId="32" borderId="0" xfId="0" applyFont="1" applyFill="1" applyBorder="1" applyAlignment="1">
      <alignment vertical="center" wrapText="1"/>
    </xf>
    <xf numFmtId="0" fontId="15" fillId="12" borderId="0" xfId="0" applyFont="1" applyFill="1" applyBorder="1" applyAlignment="1" applyProtection="1">
      <alignment vertical="center" wrapText="1"/>
      <protection locked="0"/>
    </xf>
    <xf numFmtId="0" fontId="15" fillId="12" borderId="36" xfId="0" applyFont="1" applyFill="1" applyBorder="1" applyAlignment="1" applyProtection="1">
      <alignment vertical="center" wrapText="1"/>
      <protection locked="0"/>
    </xf>
    <xf numFmtId="0" fontId="35" fillId="15" borderId="61" xfId="0" applyFont="1" applyFill="1" applyBorder="1" applyAlignment="1">
      <alignment vertical="center"/>
    </xf>
    <xf numFmtId="0" fontId="9" fillId="15" borderId="95" xfId="0" applyFont="1" applyFill="1" applyBorder="1" applyAlignment="1" applyProtection="1">
      <protection locked="0"/>
    </xf>
    <xf numFmtId="0" fontId="0" fillId="26" borderId="0" xfId="0" applyFill="1" applyBorder="1" applyAlignment="1">
      <alignment horizontal="left"/>
    </xf>
    <xf numFmtId="0" fontId="36" fillId="26" borderId="0" xfId="0" applyFont="1" applyFill="1" applyBorder="1" applyAlignment="1">
      <alignment horizontal="center" vertical="center" wrapText="1"/>
    </xf>
    <xf numFmtId="0" fontId="44" fillId="26" borderId="0" xfId="0" applyFont="1" applyFill="1" applyBorder="1" applyAlignment="1">
      <alignment horizontal="center" vertical="center" wrapText="1"/>
    </xf>
    <xf numFmtId="0" fontId="9" fillId="26" borderId="0" xfId="0" applyFont="1" applyFill="1" applyBorder="1" applyAlignment="1" applyProtection="1">
      <protection locked="0"/>
    </xf>
    <xf numFmtId="0" fontId="0" fillId="26" borderId="0" xfId="0" applyFill="1" applyBorder="1" applyAlignment="1"/>
    <xf numFmtId="0" fontId="32" fillId="15" borderId="16" xfId="0" applyFont="1" applyFill="1" applyBorder="1"/>
    <xf numFmtId="0" fontId="15" fillId="15" borderId="16" xfId="0" applyFont="1" applyFill="1" applyBorder="1" applyAlignment="1" applyProtection="1">
      <alignment vertical="center" wrapText="1"/>
      <protection locked="0"/>
    </xf>
    <xf numFmtId="0" fontId="34" fillId="15" borderId="16" xfId="0" applyFont="1" applyFill="1" applyBorder="1"/>
    <xf numFmtId="0" fontId="5" fillId="15" borderId="16" xfId="0" applyFont="1" applyFill="1" applyBorder="1" applyAlignment="1">
      <alignment horizontal="center" vertical="center"/>
    </xf>
    <xf numFmtId="0" fontId="12" fillId="15" borderId="16" xfId="0" applyFont="1" applyFill="1" applyBorder="1" applyAlignment="1">
      <alignment horizontal="center" vertical="center" wrapText="1"/>
    </xf>
    <xf numFmtId="0" fontId="13" fillId="15" borderId="16" xfId="0" applyFont="1" applyFill="1" applyBorder="1" applyAlignment="1" applyProtection="1">
      <alignment horizontal="center" vertical="center" wrapText="1"/>
    </xf>
    <xf numFmtId="0" fontId="13" fillId="15" borderId="35" xfId="0" applyFont="1" applyFill="1" applyBorder="1" applyAlignment="1" applyProtection="1">
      <alignment horizontal="center" vertical="center" wrapText="1"/>
    </xf>
    <xf numFmtId="0" fontId="15" fillId="15" borderId="96" xfId="0" applyFont="1" applyFill="1" applyBorder="1" applyAlignment="1" applyProtection="1">
      <alignment horizontal="right" vertical="center" wrapText="1" indent="2"/>
      <protection locked="0"/>
    </xf>
    <xf numFmtId="0" fontId="54" fillId="0" borderId="0" xfId="0" applyFont="1" applyAlignment="1">
      <alignment horizontal="center" vertical="center"/>
    </xf>
    <xf numFmtId="0" fontId="54" fillId="7" borderId="97" xfId="0" applyFont="1" applyFill="1" applyBorder="1" applyAlignment="1">
      <alignment horizontal="center" vertical="center"/>
    </xf>
    <xf numFmtId="0" fontId="54" fillId="2" borderId="97" xfId="0" applyFont="1" applyFill="1" applyBorder="1" applyAlignment="1">
      <alignment horizontal="center" vertical="center"/>
    </xf>
    <xf numFmtId="0" fontId="54" fillId="30" borderId="97" xfId="0" applyFont="1" applyFill="1" applyBorder="1" applyAlignment="1">
      <alignment horizontal="center" vertical="center"/>
    </xf>
    <xf numFmtId="0" fontId="54" fillId="17" borderId="97" xfId="0" applyFont="1" applyFill="1" applyBorder="1" applyAlignment="1">
      <alignment horizontal="center" vertical="center"/>
    </xf>
    <xf numFmtId="0" fontId="54" fillId="15" borderId="97" xfId="0" applyFont="1" applyFill="1" applyBorder="1" applyAlignment="1">
      <alignment horizontal="center" vertical="center"/>
    </xf>
    <xf numFmtId="0" fontId="54" fillId="14" borderId="97" xfId="0" applyFont="1" applyFill="1" applyBorder="1" applyAlignment="1">
      <alignment horizontal="center" vertical="center"/>
    </xf>
    <xf numFmtId="0" fontId="54" fillId="0" borderId="0" xfId="0" applyFont="1" applyFill="1" applyBorder="1" applyAlignment="1">
      <alignment horizontal="center" vertical="center"/>
    </xf>
    <xf numFmtId="0" fontId="0" fillId="4" borderId="97" xfId="0" applyFill="1" applyBorder="1"/>
    <xf numFmtId="0" fontId="0" fillId="33" borderId="0" xfId="0" applyFill="1"/>
    <xf numFmtId="0" fontId="4" fillId="0" borderId="0" xfId="0" applyFont="1" applyFill="1" applyBorder="1" applyAlignment="1">
      <alignment horizontal="center" vertical="center"/>
    </xf>
    <xf numFmtId="0" fontId="45" fillId="0" borderId="0" xfId="0" applyFont="1" applyFill="1" applyBorder="1" applyAlignment="1">
      <alignment horizontal="center" vertical="center"/>
    </xf>
    <xf numFmtId="0" fontId="46" fillId="0" borderId="0" xfId="0" applyFont="1" applyFill="1" applyBorder="1" applyAlignment="1">
      <alignment horizontal="center" vertical="center"/>
    </xf>
    <xf numFmtId="0" fontId="46" fillId="0" borderId="0" xfId="0" applyFont="1" applyFill="1" applyBorder="1"/>
    <xf numFmtId="0" fontId="6" fillId="0" borderId="0" xfId="0" applyFont="1"/>
    <xf numFmtId="0" fontId="6" fillId="4" borderId="97" xfId="0" applyFont="1" applyFill="1" applyBorder="1" applyAlignment="1">
      <alignment horizontal="center" vertical="center"/>
    </xf>
    <xf numFmtId="0" fontId="0" fillId="26" borderId="0" xfId="0" applyFont="1" applyFill="1" applyBorder="1"/>
    <xf numFmtId="0" fontId="24" fillId="15" borderId="0" xfId="0" applyFont="1" applyFill="1" applyBorder="1" applyAlignment="1">
      <alignment vertical="center"/>
    </xf>
    <xf numFmtId="0" fontId="13" fillId="15" borderId="0" xfId="0" applyFont="1" applyFill="1" applyBorder="1" applyAlignment="1" applyProtection="1">
      <alignment horizontal="center" vertical="center" wrapText="1"/>
    </xf>
    <xf numFmtId="0" fontId="0" fillId="15" borderId="0" xfId="0" applyFill="1" applyBorder="1"/>
    <xf numFmtId="0" fontId="59" fillId="7" borderId="5" xfId="0" applyFont="1" applyFill="1" applyBorder="1" applyAlignment="1">
      <alignment vertical="center" wrapText="1"/>
    </xf>
    <xf numFmtId="0" fontId="7" fillId="6" borderId="12" xfId="0" applyFont="1" applyFill="1" applyBorder="1" applyAlignment="1">
      <alignment horizontal="right" wrapText="1"/>
    </xf>
    <xf numFmtId="0" fontId="2" fillId="6" borderId="12" xfId="0" applyFont="1" applyFill="1" applyBorder="1" applyAlignment="1">
      <alignment horizontal="center" wrapText="1"/>
    </xf>
    <xf numFmtId="0" fontId="2" fillId="6" borderId="12" xfId="0" applyFont="1" applyFill="1" applyBorder="1" applyAlignment="1">
      <alignment horizontal="right" wrapText="1"/>
    </xf>
    <xf numFmtId="0" fontId="62" fillId="6" borderId="0" xfId="0" applyFont="1" applyFill="1" applyBorder="1" applyAlignment="1">
      <alignment horizontal="right" wrapText="1"/>
    </xf>
    <xf numFmtId="0" fontId="64" fillId="18" borderId="58" xfId="0" applyFont="1" applyFill="1" applyBorder="1" applyAlignment="1">
      <alignment vertical="center"/>
    </xf>
    <xf numFmtId="0" fontId="65" fillId="18" borderId="58" xfId="0" applyFont="1" applyFill="1" applyBorder="1" applyAlignment="1">
      <alignment horizontal="left"/>
    </xf>
    <xf numFmtId="0" fontId="61" fillId="18" borderId="39" xfId="0" applyFont="1" applyFill="1" applyBorder="1"/>
    <xf numFmtId="0" fontId="64" fillId="22" borderId="43" xfId="0" applyFont="1" applyFill="1" applyBorder="1" applyAlignment="1">
      <alignment vertical="center" wrapText="1"/>
    </xf>
    <xf numFmtId="0" fontId="64" fillId="22" borderId="39" xfId="0" applyFont="1" applyFill="1" applyBorder="1" applyAlignment="1">
      <alignment vertical="center" wrapText="1"/>
    </xf>
    <xf numFmtId="0" fontId="15" fillId="18" borderId="61" xfId="0" applyFont="1" applyFill="1" applyBorder="1" applyAlignment="1" applyProtection="1">
      <alignment vertical="center" wrapText="1"/>
      <protection locked="0"/>
    </xf>
    <xf numFmtId="0" fontId="54" fillId="2" borderId="97" xfId="0" applyFont="1" applyFill="1" applyBorder="1" applyAlignment="1">
      <alignment horizontal="center" vertical="center" wrapText="1"/>
    </xf>
    <xf numFmtId="0" fontId="66" fillId="2" borderId="97" xfId="0" applyFont="1" applyFill="1" applyBorder="1" applyAlignment="1">
      <alignment horizontal="center" vertical="center" wrapText="1"/>
    </xf>
    <xf numFmtId="0" fontId="24" fillId="2" borderId="97" xfId="0" applyFont="1" applyFill="1" applyBorder="1" applyAlignment="1">
      <alignment horizontal="center" vertical="center" wrapText="1"/>
    </xf>
    <xf numFmtId="0" fontId="57" fillId="7" borderId="5" xfId="0" applyFont="1" applyFill="1" applyBorder="1" applyAlignment="1">
      <alignment vertical="center" wrapText="1"/>
    </xf>
    <xf numFmtId="0" fontId="5" fillId="8" borderId="31" xfId="0" applyFont="1" applyFill="1" applyBorder="1" applyAlignment="1">
      <alignment horizontal="center" vertical="center"/>
    </xf>
    <xf numFmtId="0" fontId="12" fillId="8" borderId="20" xfId="0" applyFont="1" applyFill="1" applyBorder="1" applyAlignment="1">
      <alignment horizontal="center" vertical="center" wrapText="1"/>
    </xf>
    <xf numFmtId="0" fontId="5" fillId="8" borderId="3" xfId="0" applyFont="1" applyFill="1" applyBorder="1" applyAlignment="1">
      <alignment horizontal="center" vertical="center"/>
    </xf>
    <xf numFmtId="0" fontId="68" fillId="11" borderId="0" xfId="0" applyFont="1" applyFill="1" applyBorder="1"/>
    <xf numFmtId="0" fontId="24" fillId="2" borderId="102" xfId="0" applyFont="1" applyFill="1" applyBorder="1" applyAlignment="1">
      <alignment horizontal="center" vertical="center" wrapText="1"/>
    </xf>
    <xf numFmtId="0" fontId="1" fillId="0" borderId="4" xfId="0" applyFont="1" applyBorder="1" applyAlignment="1">
      <alignment horizontal="center" vertical="center" wrapText="1"/>
    </xf>
    <xf numFmtId="0" fontId="64" fillId="11" borderId="58" xfId="0" applyFont="1" applyFill="1" applyBorder="1" applyAlignment="1">
      <alignment vertical="center"/>
    </xf>
    <xf numFmtId="0" fontId="65" fillId="11" borderId="58" xfId="0" applyFont="1" applyFill="1" applyBorder="1" applyAlignment="1">
      <alignment horizontal="left"/>
    </xf>
    <xf numFmtId="0" fontId="65" fillId="11" borderId="60" xfId="0" applyFont="1" applyFill="1" applyBorder="1" applyAlignment="1">
      <alignment horizontal="left"/>
    </xf>
    <xf numFmtId="0" fontId="61" fillId="11" borderId="39" xfId="0" applyFont="1" applyFill="1" applyBorder="1"/>
    <xf numFmtId="0" fontId="61" fillId="11" borderId="0" xfId="0" applyFont="1" applyFill="1" applyBorder="1"/>
    <xf numFmtId="0" fontId="61" fillId="11" borderId="47" xfId="0" applyFont="1" applyFill="1" applyBorder="1" applyAlignment="1"/>
    <xf numFmtId="0" fontId="61" fillId="11" borderId="47" xfId="0" applyFont="1" applyFill="1" applyBorder="1"/>
    <xf numFmtId="0" fontId="5" fillId="8" borderId="31" xfId="0" applyFont="1" applyFill="1" applyBorder="1" applyAlignment="1">
      <alignment horizontal="center" vertical="center"/>
    </xf>
    <xf numFmtId="0" fontId="26" fillId="11" borderId="0" xfId="0" applyFont="1" applyFill="1" applyBorder="1" applyAlignment="1" applyProtection="1">
      <alignment horizontal="right" vertical="center" wrapText="1" indent="13"/>
      <protection locked="0"/>
    </xf>
    <xf numFmtId="0" fontId="56" fillId="8" borderId="4" xfId="0" applyFont="1" applyFill="1" applyBorder="1" applyAlignment="1">
      <alignment horizontal="center" vertical="center" wrapText="1"/>
    </xf>
    <xf numFmtId="0" fontId="72" fillId="0" borderId="0" xfId="0" applyFont="1" applyAlignment="1">
      <alignment horizontal="center" vertical="center" wrapText="1"/>
    </xf>
    <xf numFmtId="0" fontId="54" fillId="30" borderId="97" xfId="0" applyFont="1" applyFill="1" applyBorder="1" applyAlignment="1">
      <alignment horizontal="center" vertical="center" wrapText="1"/>
    </xf>
    <xf numFmtId="0" fontId="54" fillId="30" borderId="97" xfId="0" applyFont="1" applyFill="1" applyBorder="1" applyAlignment="1">
      <alignment horizontal="center" vertical="center" wrapText="1" readingOrder="2"/>
    </xf>
    <xf numFmtId="0" fontId="0" fillId="26" borderId="0" xfId="0" applyFill="1" applyAlignment="1">
      <alignment horizontal="right"/>
    </xf>
    <xf numFmtId="0" fontId="71" fillId="0" borderId="0" xfId="0" applyFont="1" applyAlignment="1">
      <alignment horizontal="justify" vertical="center" readingOrder="2"/>
    </xf>
    <xf numFmtId="0" fontId="72" fillId="30" borderId="0" xfId="0" applyFont="1" applyFill="1" applyAlignment="1">
      <alignment horizontal="right" vertical="center" wrapText="1" readingOrder="2"/>
    </xf>
    <xf numFmtId="0" fontId="74" fillId="0" borderId="0" xfId="0" applyFont="1" applyAlignment="1">
      <alignment horizontal="justify" vertical="center" readingOrder="2"/>
    </xf>
    <xf numFmtId="0" fontId="0" fillId="30" borderId="0" xfId="0" applyFill="1" applyAlignment="1">
      <alignment horizontal="center" vertical="center" wrapText="1" readingOrder="2"/>
    </xf>
    <xf numFmtId="0" fontId="0" fillId="0" borderId="0" xfId="0" applyAlignment="1">
      <alignment horizontal="center" vertical="center" wrapText="1"/>
    </xf>
    <xf numFmtId="0" fontId="54" fillId="17" borderId="97" xfId="0" applyFont="1" applyFill="1" applyBorder="1" applyAlignment="1">
      <alignment horizontal="center" vertical="center" wrapText="1"/>
    </xf>
    <xf numFmtId="0" fontId="54" fillId="17" borderId="97" xfId="0" applyFont="1" applyFill="1" applyBorder="1" applyAlignment="1">
      <alignment horizontal="center" vertical="center" wrapText="1" readingOrder="2"/>
    </xf>
    <xf numFmtId="0" fontId="23" fillId="15" borderId="16" xfId="0" applyFont="1" applyFill="1" applyBorder="1" applyAlignment="1" applyProtection="1">
      <alignment horizontal="center" vertical="center" wrapText="1" readingOrder="2"/>
      <protection locked="0"/>
    </xf>
    <xf numFmtId="0" fontId="5" fillId="34" borderId="32" xfId="0" applyFont="1" applyFill="1" applyBorder="1" applyAlignment="1">
      <alignment horizontal="center" vertical="center"/>
    </xf>
    <xf numFmtId="0" fontId="57" fillId="34" borderId="5" xfId="0" applyFont="1" applyFill="1" applyBorder="1" applyAlignment="1">
      <alignment vertical="center" wrapText="1"/>
    </xf>
    <xf numFmtId="0" fontId="5" fillId="34" borderId="7" xfId="0" applyFont="1" applyFill="1" applyBorder="1" applyAlignment="1">
      <alignment horizontal="center" vertical="center"/>
    </xf>
    <xf numFmtId="0" fontId="56" fillId="34" borderId="20" xfId="0" applyFont="1" applyFill="1" applyBorder="1" applyAlignment="1">
      <alignment vertical="center" wrapText="1"/>
    </xf>
    <xf numFmtId="0" fontId="57" fillId="34" borderId="4" xfId="0" applyFont="1" applyFill="1" applyBorder="1" applyAlignment="1">
      <alignment horizontal="center" vertical="center" wrapText="1"/>
    </xf>
    <xf numFmtId="0" fontId="80" fillId="0" borderId="0" xfId="0" applyFont="1"/>
    <xf numFmtId="0" fontId="80" fillId="0" borderId="0" xfId="0" applyFont="1" applyAlignment="1">
      <alignment horizontal="justify" vertical="center" readingOrder="2"/>
    </xf>
    <xf numFmtId="0" fontId="83" fillId="0" borderId="0" xfId="0" applyFont="1" applyAlignment="1">
      <alignment horizontal="justify" vertical="center" wrapText="1" readingOrder="2"/>
    </xf>
    <xf numFmtId="0" fontId="54" fillId="15" borderId="97" xfId="0" applyFont="1" applyFill="1" applyBorder="1" applyAlignment="1">
      <alignment horizontal="center" vertical="center" wrapText="1" readingOrder="2"/>
    </xf>
    <xf numFmtId="0" fontId="0" fillId="0" borderId="0" xfId="0" applyAlignment="1">
      <alignment wrapText="1" readingOrder="2"/>
    </xf>
    <xf numFmtId="0" fontId="58" fillId="7" borderId="5" xfId="0" applyFont="1" applyFill="1" applyBorder="1" applyAlignment="1">
      <alignment vertical="center" wrapText="1"/>
    </xf>
    <xf numFmtId="0" fontId="57" fillId="8" borderId="20" xfId="0" applyFont="1" applyFill="1" applyBorder="1" applyAlignment="1">
      <alignment vertical="center" wrapText="1"/>
    </xf>
    <xf numFmtId="0" fontId="85" fillId="22" borderId="43" xfId="0" applyFont="1" applyFill="1" applyBorder="1" applyAlignment="1">
      <alignment vertical="center" wrapText="1"/>
    </xf>
    <xf numFmtId="0" fontId="61" fillId="18" borderId="0" xfId="0" applyFont="1" applyFill="1" applyBorder="1" applyAlignment="1">
      <alignment horizontal="left"/>
    </xf>
    <xf numFmtId="0" fontId="54" fillId="15" borderId="102" xfId="0" applyFont="1" applyFill="1" applyBorder="1" applyAlignment="1">
      <alignment horizontal="center" vertical="center"/>
    </xf>
    <xf numFmtId="0" fontId="54" fillId="15" borderId="102" xfId="0" applyFont="1" applyFill="1" applyBorder="1" applyAlignment="1">
      <alignment horizontal="center" vertical="center" wrapText="1" readingOrder="2"/>
    </xf>
    <xf numFmtId="0" fontId="54" fillId="15" borderId="102" xfId="0" applyFont="1" applyFill="1" applyBorder="1" applyAlignment="1">
      <alignment horizontal="center" vertical="center" wrapText="1"/>
    </xf>
    <xf numFmtId="0" fontId="61" fillId="18" borderId="0" xfId="0" applyFont="1" applyFill="1" applyBorder="1"/>
    <xf numFmtId="0" fontId="5" fillId="7" borderId="33" xfId="0" applyFont="1" applyFill="1" applyBorder="1" applyAlignment="1">
      <alignment horizontal="center" vertical="center"/>
    </xf>
    <xf numFmtId="0" fontId="54" fillId="0" borderId="0" xfId="0" applyFont="1" applyFill="1" applyBorder="1" applyAlignment="1">
      <alignment horizontal="center" vertical="center"/>
    </xf>
    <xf numFmtId="0" fontId="86" fillId="0" borderId="0" xfId="0" applyFont="1" applyAlignment="1">
      <alignment horizontal="right" vertical="center" readingOrder="2"/>
    </xf>
    <xf numFmtId="0" fontId="7" fillId="6" borderId="0" xfId="0" applyFont="1" applyFill="1" applyBorder="1" applyAlignment="1">
      <alignment horizontal="right" wrapText="1"/>
    </xf>
    <xf numFmtId="0" fontId="54" fillId="0" borderId="102" xfId="0" applyFont="1" applyFill="1" applyBorder="1" applyAlignment="1">
      <alignment horizontal="center" vertical="center"/>
    </xf>
    <xf numFmtId="0" fontId="54" fillId="14" borderId="97" xfId="0" applyFont="1" applyFill="1" applyBorder="1" applyAlignment="1">
      <alignment horizontal="center" vertical="center" wrapText="1" readingOrder="2"/>
    </xf>
    <xf numFmtId="0" fontId="87" fillId="7" borderId="4" xfId="0" applyFont="1" applyFill="1" applyBorder="1" applyAlignment="1">
      <alignment horizontal="center" vertical="center" wrapText="1"/>
    </xf>
    <xf numFmtId="0" fontId="12" fillId="7" borderId="45" xfId="0" applyFont="1" applyFill="1" applyBorder="1" applyAlignment="1">
      <alignment vertical="center" wrapText="1"/>
    </xf>
    <xf numFmtId="0" fontId="54" fillId="30" borderId="0" xfId="0" applyFont="1" applyFill="1" applyBorder="1" applyAlignment="1">
      <alignment horizontal="center" vertical="center"/>
    </xf>
    <xf numFmtId="0" fontId="54" fillId="0" borderId="108" xfId="0" applyFont="1" applyFill="1" applyBorder="1" applyAlignment="1">
      <alignment horizontal="center" vertical="center"/>
    </xf>
    <xf numFmtId="0" fontId="54" fillId="14" borderId="102" xfId="0" applyFont="1" applyFill="1" applyBorder="1" applyAlignment="1">
      <alignment horizontal="center" vertical="center" wrapText="1" readingOrder="2"/>
    </xf>
    <xf numFmtId="0" fontId="54" fillId="14" borderId="102" xfId="0" applyFont="1" applyFill="1" applyBorder="1" applyAlignment="1">
      <alignment horizontal="center" vertical="center"/>
    </xf>
    <xf numFmtId="0" fontId="54" fillId="14" borderId="1" xfId="0" applyFont="1" applyFill="1" applyBorder="1" applyAlignment="1">
      <alignment horizontal="center" vertical="center"/>
    </xf>
    <xf numFmtId="0" fontId="50" fillId="14" borderId="1" xfId="0" applyFont="1" applyFill="1" applyBorder="1" applyAlignment="1">
      <alignment wrapText="1"/>
    </xf>
    <xf numFmtId="0" fontId="1" fillId="6" borderId="12" xfId="0" applyFont="1" applyFill="1" applyBorder="1" applyAlignment="1">
      <alignment horizontal="left" wrapText="1"/>
    </xf>
    <xf numFmtId="0" fontId="5" fillId="23" borderId="16" xfId="0" applyFont="1" applyFill="1" applyBorder="1" applyAlignment="1">
      <alignment horizontal="center" vertical="center"/>
    </xf>
    <xf numFmtId="0" fontId="55" fillId="0" borderId="0" xfId="0" applyFont="1" applyAlignment="1">
      <alignment horizontal="right" vertical="center" wrapText="1" readingOrder="2"/>
    </xf>
    <xf numFmtId="0" fontId="54" fillId="7" borderId="97" xfId="0" applyFont="1" applyFill="1" applyBorder="1" applyAlignment="1">
      <alignment horizontal="right" vertical="center" wrapText="1" readingOrder="2"/>
    </xf>
    <xf numFmtId="0" fontId="54" fillId="7" borderId="97" xfId="0" applyFont="1" applyFill="1" applyBorder="1" applyAlignment="1">
      <alignment horizontal="center" vertical="center" wrapText="1" readingOrder="2"/>
    </xf>
    <xf numFmtId="0" fontId="54" fillId="7" borderId="97" xfId="0" applyFont="1" applyFill="1" applyBorder="1" applyAlignment="1">
      <alignment horizontal="center" vertical="center" readingOrder="2"/>
    </xf>
    <xf numFmtId="0" fontId="0" fillId="0" borderId="0" xfId="0" applyAlignment="1">
      <alignment readingOrder="2"/>
    </xf>
    <xf numFmtId="0" fontId="54" fillId="7" borderId="97" xfId="0" applyFont="1" applyFill="1" applyBorder="1" applyAlignment="1">
      <alignment horizontal="center" vertical="center" wrapText="1"/>
    </xf>
    <xf numFmtId="0" fontId="3" fillId="25" borderId="0" xfId="0" applyFont="1" applyFill="1" applyBorder="1" applyAlignment="1">
      <alignment horizontal="center" vertical="center" wrapText="1"/>
    </xf>
    <xf numFmtId="0" fontId="3" fillId="25" borderId="25" xfId="0" applyFont="1" applyFill="1" applyBorder="1" applyAlignment="1">
      <alignment horizontal="center" vertical="center" wrapText="1"/>
    </xf>
    <xf numFmtId="0" fontId="3" fillId="13" borderId="12" xfId="0" applyFont="1" applyFill="1" applyBorder="1" applyAlignment="1">
      <alignment horizontal="center" vertical="center" wrapText="1"/>
    </xf>
    <xf numFmtId="0" fontId="3" fillId="13" borderId="0" xfId="0" applyFont="1" applyFill="1" applyBorder="1" applyAlignment="1">
      <alignment horizontal="center" vertical="center" wrapText="1"/>
    </xf>
    <xf numFmtId="0" fontId="1" fillId="6" borderId="0" xfId="0" applyFont="1" applyFill="1" applyBorder="1" applyAlignment="1">
      <alignment horizontal="center" vertical="center" wrapText="1"/>
    </xf>
    <xf numFmtId="0" fontId="1" fillId="6" borderId="12" xfId="0" applyFont="1" applyFill="1" applyBorder="1" applyAlignment="1">
      <alignment horizontal="center" vertical="center" wrapText="1"/>
    </xf>
    <xf numFmtId="0" fontId="1" fillId="6" borderId="19" xfId="0" applyFont="1" applyFill="1" applyBorder="1" applyAlignment="1">
      <alignment horizontal="center" vertical="center" wrapText="1"/>
    </xf>
    <xf numFmtId="0" fontId="0" fillId="0" borderId="0" xfId="0" applyFont="1" applyAlignment="1">
      <alignment horizontal="right" vertical="top" readingOrder="2"/>
    </xf>
    <xf numFmtId="0" fontId="62" fillId="0" borderId="0" xfId="0" applyFont="1" applyAlignment="1">
      <alignment horizontal="center" vertical="center"/>
    </xf>
    <xf numFmtId="0" fontId="3" fillId="13" borderId="0" xfId="0" applyFont="1" applyFill="1" applyBorder="1" applyAlignment="1">
      <alignment horizontal="center" vertical="center" wrapText="1"/>
    </xf>
    <xf numFmtId="0" fontId="1" fillId="4" borderId="11" xfId="0" applyFont="1" applyFill="1" applyBorder="1" applyAlignment="1">
      <alignment horizontal="center" wrapText="1"/>
    </xf>
    <xf numFmtId="0" fontId="0" fillId="34" borderId="0" xfId="0" applyFill="1"/>
    <xf numFmtId="0" fontId="106" fillId="34" borderId="0" xfId="0" applyFont="1" applyFill="1" applyAlignment="1">
      <alignment vertical="center"/>
    </xf>
    <xf numFmtId="0" fontId="18" fillId="0" borderId="0" xfId="0" applyFont="1" applyFill="1" applyBorder="1" applyAlignment="1">
      <alignment horizontal="right" vertical="top" wrapText="1" readingOrder="2"/>
    </xf>
    <xf numFmtId="0" fontId="101" fillId="0" borderId="0" xfId="0" applyFont="1" applyFill="1" applyBorder="1" applyAlignment="1">
      <alignment horizontal="right" vertical="top" wrapText="1" readingOrder="2"/>
    </xf>
    <xf numFmtId="0" fontId="24" fillId="18" borderId="13" xfId="0" applyFont="1" applyFill="1" applyBorder="1" applyAlignment="1">
      <alignment horizontal="center" vertical="center"/>
    </xf>
    <xf numFmtId="0" fontId="98" fillId="0" borderId="0" xfId="0" applyFont="1" applyFill="1" applyBorder="1" applyAlignment="1">
      <alignment horizontal="center" vertical="center" wrapText="1"/>
    </xf>
    <xf numFmtId="0" fontId="79" fillId="0" borderId="0" xfId="0" applyFont="1" applyFill="1" applyBorder="1" applyAlignment="1">
      <alignment horizontal="center" vertical="center" wrapText="1"/>
    </xf>
    <xf numFmtId="0" fontId="56" fillId="2" borderId="1" xfId="0" applyFont="1" applyFill="1" applyBorder="1" applyAlignment="1">
      <alignment horizontal="center" vertical="center" wrapText="1"/>
    </xf>
    <xf numFmtId="0" fontId="91" fillId="6" borderId="1" xfId="0" applyFont="1" applyFill="1" applyBorder="1" applyAlignment="1">
      <alignment horizontal="center" vertical="center" wrapText="1"/>
    </xf>
    <xf numFmtId="0" fontId="110" fillId="36" borderId="1" xfId="0" applyFont="1" applyFill="1" applyBorder="1" applyAlignment="1">
      <alignment horizontal="center" vertical="center" wrapText="1"/>
    </xf>
    <xf numFmtId="0" fontId="94" fillId="0" borderId="0" xfId="0" applyFont="1" applyFill="1" applyBorder="1" applyAlignment="1">
      <alignment horizontal="center" vertical="top" wrapText="1" readingOrder="2"/>
    </xf>
    <xf numFmtId="0" fontId="79" fillId="18" borderId="1" xfId="0" applyFont="1" applyFill="1" applyBorder="1" applyAlignment="1">
      <alignment horizontal="center" vertical="center" wrapText="1"/>
    </xf>
    <xf numFmtId="0" fontId="98" fillId="18" borderId="1" xfId="0" applyFont="1" applyFill="1" applyBorder="1" applyAlignment="1">
      <alignment horizontal="center" vertical="center" wrapText="1"/>
    </xf>
    <xf numFmtId="0" fontId="97" fillId="18" borderId="1" xfId="0" applyFont="1" applyFill="1" applyBorder="1" applyAlignment="1">
      <alignment horizontal="center" vertical="center" wrapText="1"/>
    </xf>
    <xf numFmtId="0" fontId="62" fillId="0" borderId="0" xfId="0" applyFont="1" applyFill="1" applyBorder="1" applyAlignment="1">
      <alignment horizontal="center" vertical="center"/>
    </xf>
    <xf numFmtId="0" fontId="0" fillId="0" borderId="0" xfId="0" applyFont="1" applyFill="1" applyBorder="1" applyAlignment="1">
      <alignment horizontal="right" vertical="top" readingOrder="2"/>
    </xf>
    <xf numFmtId="0" fontId="16" fillId="0" borderId="0" xfId="0" applyFont="1" applyFill="1" applyBorder="1" applyAlignment="1">
      <alignment horizontal="center" vertical="top" readingOrder="2"/>
    </xf>
    <xf numFmtId="0" fontId="103" fillId="0" borderId="0" xfId="0" applyFont="1" applyFill="1" applyBorder="1" applyAlignment="1">
      <alignment horizontal="right" vertical="top" wrapText="1" readingOrder="2"/>
    </xf>
    <xf numFmtId="0" fontId="20" fillId="0" borderId="0" xfId="0" applyFont="1" applyFill="1" applyBorder="1" applyAlignment="1">
      <alignment horizontal="right" vertical="top" wrapText="1" readingOrder="2"/>
    </xf>
    <xf numFmtId="0" fontId="15" fillId="0" borderId="0" xfId="0" applyFont="1"/>
    <xf numFmtId="0" fontId="15" fillId="0" borderId="0" xfId="0" applyFont="1" applyFill="1" applyBorder="1" applyAlignment="1">
      <alignment horizontal="center" vertical="center"/>
    </xf>
    <xf numFmtId="0" fontId="15" fillId="0" borderId="0" xfId="0" applyFont="1" applyFill="1" applyBorder="1"/>
    <xf numFmtId="0" fontId="79" fillId="12" borderId="1" xfId="0" applyFont="1" applyFill="1" applyBorder="1" applyAlignment="1">
      <alignment horizontal="center" vertical="center" wrapText="1"/>
    </xf>
    <xf numFmtId="0" fontId="97" fillId="12" borderId="1" xfId="0" applyFont="1" applyFill="1" applyBorder="1" applyAlignment="1">
      <alignment horizontal="center" vertical="center" wrapText="1"/>
    </xf>
    <xf numFmtId="0" fontId="102" fillId="12" borderId="1" xfId="0" applyFont="1" applyFill="1" applyBorder="1" applyAlignment="1">
      <alignment horizontal="center" vertical="center" wrapText="1"/>
    </xf>
    <xf numFmtId="0" fontId="1" fillId="4" borderId="11" xfId="0" applyFont="1" applyFill="1" applyBorder="1" applyAlignment="1">
      <alignment horizontal="center" vertical="center" wrapText="1"/>
    </xf>
    <xf numFmtId="0" fontId="98" fillId="4" borderId="1" xfId="0" applyFont="1" applyFill="1" applyBorder="1" applyAlignment="1">
      <alignment horizontal="center" vertical="center" wrapText="1"/>
    </xf>
    <xf numFmtId="0" fontId="79" fillId="4" borderId="1" xfId="0" applyFont="1" applyFill="1" applyBorder="1" applyAlignment="1">
      <alignment horizontal="center" vertical="center" wrapText="1"/>
    </xf>
    <xf numFmtId="0" fontId="97" fillId="6" borderId="1" xfId="0" applyFont="1" applyFill="1" applyBorder="1" applyAlignment="1">
      <alignment horizontal="center" vertical="center" wrapText="1"/>
    </xf>
    <xf numFmtId="0" fontId="79" fillId="36" borderId="1" xfId="0" applyFont="1" applyFill="1" applyBorder="1" applyAlignment="1">
      <alignment horizontal="center" vertical="center" wrapText="1"/>
    </xf>
    <xf numFmtId="0" fontId="0" fillId="0" borderId="0" xfId="0" applyAlignment="1">
      <alignment horizontal="center"/>
    </xf>
    <xf numFmtId="0" fontId="98" fillId="36" borderId="1" xfId="0" applyFont="1" applyFill="1" applyBorder="1" applyAlignment="1">
      <alignment horizontal="center" vertical="center" wrapText="1"/>
    </xf>
    <xf numFmtId="0" fontId="79" fillId="6" borderId="1" xfId="0" applyFont="1" applyFill="1" applyBorder="1" applyAlignment="1">
      <alignment horizontal="center" vertical="center" wrapText="1"/>
    </xf>
    <xf numFmtId="0" fontId="102" fillId="6" borderId="1" xfId="0" applyFont="1" applyFill="1" applyBorder="1" applyAlignment="1">
      <alignment horizontal="center" vertical="center" wrapText="1"/>
    </xf>
    <xf numFmtId="0" fontId="93" fillId="0" borderId="0" xfId="0" applyFont="1"/>
    <xf numFmtId="0" fontId="117" fillId="2" borderId="1" xfId="0" applyFont="1" applyFill="1" applyBorder="1" applyAlignment="1">
      <alignment horizontal="center" vertical="center" wrapText="1"/>
    </xf>
    <xf numFmtId="0" fontId="118" fillId="2" borderId="1" xfId="0" applyFont="1" applyFill="1" applyBorder="1" applyAlignment="1">
      <alignment horizontal="center" vertical="center" wrapText="1"/>
    </xf>
    <xf numFmtId="0" fontId="98" fillId="12" borderId="1" xfId="0" applyFont="1" applyFill="1" applyBorder="1" applyAlignment="1">
      <alignment horizontal="center" vertical="center" wrapText="1"/>
    </xf>
    <xf numFmtId="0" fontId="15" fillId="6" borderId="113" xfId="0" applyFont="1" applyFill="1" applyBorder="1" applyAlignment="1">
      <alignment horizontal="center" vertical="center"/>
    </xf>
    <xf numFmtId="0" fontId="101" fillId="6" borderId="114" xfId="0" applyFont="1" applyFill="1" applyBorder="1" applyAlignment="1">
      <alignment horizontal="right" vertical="top" wrapText="1" readingOrder="2"/>
    </xf>
    <xf numFmtId="0" fontId="15" fillId="6" borderId="115" xfId="0" applyFont="1" applyFill="1" applyBorder="1" applyAlignment="1">
      <alignment horizontal="center" vertical="center"/>
    </xf>
    <xf numFmtId="0" fontId="79" fillId="12" borderId="116" xfId="0" applyFont="1" applyFill="1" applyBorder="1" applyAlignment="1">
      <alignment horizontal="center" vertical="center" wrapText="1"/>
    </xf>
    <xf numFmtId="0" fontId="101" fillId="6" borderId="117" xfId="0" applyFont="1" applyFill="1" applyBorder="1" applyAlignment="1">
      <alignment horizontal="right" vertical="top" wrapText="1" readingOrder="2"/>
    </xf>
    <xf numFmtId="0" fontId="18" fillId="6" borderId="114" xfId="0" applyFont="1" applyFill="1" applyBorder="1" applyAlignment="1">
      <alignment horizontal="right" vertical="top" wrapText="1" readingOrder="2"/>
    </xf>
    <xf numFmtId="0" fontId="79" fillId="18" borderId="116" xfId="0" applyFont="1" applyFill="1" applyBorder="1" applyAlignment="1">
      <alignment horizontal="center" vertical="center" wrapText="1"/>
    </xf>
    <xf numFmtId="0" fontId="18" fillId="6" borderId="117" xfId="0" applyFont="1" applyFill="1" applyBorder="1" applyAlignment="1">
      <alignment horizontal="right" vertical="top" wrapText="1" readingOrder="2"/>
    </xf>
    <xf numFmtId="0" fontId="18" fillId="6" borderId="114" xfId="0" applyFont="1" applyFill="1" applyBorder="1" applyAlignment="1">
      <alignment horizontal="right" vertical="center" wrapText="1" readingOrder="2"/>
    </xf>
    <xf numFmtId="0" fontId="18" fillId="6" borderId="114" xfId="0" applyFont="1" applyFill="1" applyBorder="1" applyAlignment="1">
      <alignment vertical="center" wrapText="1" readingOrder="2"/>
    </xf>
    <xf numFmtId="0" fontId="97" fillId="4" borderId="116" xfId="0" applyFont="1" applyFill="1" applyBorder="1" applyAlignment="1">
      <alignment horizontal="center" vertical="center" wrapText="1"/>
    </xf>
    <xf numFmtId="0" fontId="15" fillId="6" borderId="15" xfId="0" applyFont="1" applyFill="1" applyBorder="1" applyAlignment="1">
      <alignment horizontal="center" vertical="center"/>
    </xf>
    <xf numFmtId="0" fontId="56" fillId="2" borderId="116" xfId="0" applyFont="1" applyFill="1" applyBorder="1" applyAlignment="1">
      <alignment horizontal="center" vertical="center" wrapText="1"/>
    </xf>
    <xf numFmtId="0" fontId="15" fillId="18" borderId="120" xfId="0" applyFont="1" applyFill="1" applyBorder="1" applyAlignment="1">
      <alignment horizontal="center" vertical="center"/>
    </xf>
    <xf numFmtId="0" fontId="62" fillId="18" borderId="49" xfId="0" applyFont="1" applyFill="1" applyBorder="1" applyAlignment="1">
      <alignment horizontal="center" vertical="center"/>
    </xf>
    <xf numFmtId="0" fontId="15" fillId="18" borderId="121" xfId="0" applyFont="1" applyFill="1" applyBorder="1" applyAlignment="1">
      <alignment horizontal="center" vertical="center"/>
    </xf>
    <xf numFmtId="0" fontId="15" fillId="35" borderId="121" xfId="0" applyFont="1" applyFill="1" applyBorder="1" applyAlignment="1"/>
    <xf numFmtId="0" fontId="61" fillId="35" borderId="0" xfId="0" applyFont="1" applyFill="1" applyBorder="1" applyAlignment="1"/>
    <xf numFmtId="0" fontId="61" fillId="35" borderId="109" xfId="0" applyFont="1" applyFill="1" applyBorder="1" applyAlignment="1"/>
    <xf numFmtId="0" fontId="96" fillId="12" borderId="114" xfId="0" applyFont="1" applyFill="1" applyBorder="1" applyAlignment="1">
      <alignment horizontal="center" vertical="top" wrapText="1" readingOrder="2"/>
    </xf>
    <xf numFmtId="0" fontId="18" fillId="12" borderId="114" xfId="0" applyFont="1" applyFill="1" applyBorder="1" applyAlignment="1">
      <alignment horizontal="center" vertical="top" wrapText="1" readingOrder="2"/>
    </xf>
    <xf numFmtId="0" fontId="101" fillId="12" borderId="114" xfId="0" applyFont="1" applyFill="1" applyBorder="1" applyAlignment="1">
      <alignment horizontal="right" vertical="top" wrapText="1" readingOrder="2"/>
    </xf>
    <xf numFmtId="0" fontId="101" fillId="12" borderId="114" xfId="0" applyFont="1" applyFill="1" applyBorder="1" applyAlignment="1">
      <alignment horizontal="center" vertical="top" wrapText="1" readingOrder="2"/>
    </xf>
    <xf numFmtId="0" fontId="79" fillId="36" borderId="116" xfId="0" applyFont="1" applyFill="1" applyBorder="1" applyAlignment="1">
      <alignment horizontal="center" vertical="center" wrapText="1"/>
    </xf>
    <xf numFmtId="0" fontId="101" fillId="12" borderId="117" xfId="0" applyFont="1" applyFill="1" applyBorder="1" applyAlignment="1">
      <alignment horizontal="center" vertical="top" wrapText="1" readingOrder="2"/>
    </xf>
    <xf numFmtId="0" fontId="15" fillId="18" borderId="49" xfId="0" applyFont="1" applyFill="1" applyBorder="1" applyAlignment="1">
      <alignment horizontal="center" vertical="center"/>
    </xf>
    <xf numFmtId="0" fontId="15" fillId="11" borderId="113" xfId="0" applyFont="1" applyFill="1" applyBorder="1" applyAlignment="1">
      <alignment horizontal="center" vertical="center"/>
    </xf>
    <xf numFmtId="0" fontId="96" fillId="12" borderId="114" xfId="0" applyFont="1" applyFill="1" applyBorder="1" applyAlignment="1">
      <alignment horizontal="right" vertical="center" wrapText="1" readingOrder="2"/>
    </xf>
    <xf numFmtId="0" fontId="18" fillId="12" borderId="114" xfId="0" applyFont="1" applyFill="1" applyBorder="1" applyAlignment="1">
      <alignment horizontal="right" vertical="top" wrapText="1" readingOrder="2"/>
    </xf>
    <xf numFmtId="0" fontId="18" fillId="12" borderId="114" xfId="0" applyFont="1" applyFill="1" applyBorder="1" applyAlignment="1">
      <alignment horizontal="right" vertical="center" wrapText="1" readingOrder="2"/>
    </xf>
    <xf numFmtId="0" fontId="15" fillId="11" borderId="115" xfId="0" applyFont="1" applyFill="1" applyBorder="1" applyAlignment="1">
      <alignment horizontal="center" vertical="center"/>
    </xf>
    <xf numFmtId="0" fontId="97" fillId="6" borderId="116" xfId="0" applyFont="1" applyFill="1" applyBorder="1" applyAlignment="1">
      <alignment horizontal="center" vertical="center" wrapText="1"/>
    </xf>
    <xf numFmtId="0" fontId="18" fillId="12" borderId="117" xfId="0" applyFont="1" applyFill="1" applyBorder="1" applyAlignment="1">
      <alignment horizontal="right" vertical="center" wrapText="1" readingOrder="2"/>
    </xf>
    <xf numFmtId="0" fontId="121" fillId="18" borderId="58" xfId="0" applyFont="1" applyFill="1" applyBorder="1" applyAlignment="1">
      <alignment vertical="center"/>
    </xf>
    <xf numFmtId="0" fontId="122" fillId="18" borderId="58" xfId="0" applyFont="1" applyFill="1" applyBorder="1" applyAlignment="1">
      <alignment horizontal="left"/>
    </xf>
    <xf numFmtId="0" fontId="123" fillId="18" borderId="39" xfId="0" applyFont="1" applyFill="1" applyBorder="1"/>
    <xf numFmtId="0" fontId="123" fillId="18" borderId="0" xfId="0" applyFont="1" applyFill="1" applyBorder="1" applyAlignment="1">
      <alignment horizontal="left"/>
    </xf>
    <xf numFmtId="0" fontId="123" fillId="18" borderId="39" xfId="0" applyFont="1" applyFill="1" applyBorder="1" applyAlignment="1">
      <alignment horizontal="left"/>
    </xf>
    <xf numFmtId="0" fontId="122" fillId="18" borderId="39" xfId="0" applyFont="1" applyFill="1" applyBorder="1"/>
    <xf numFmtId="0" fontId="122" fillId="26" borderId="0" xfId="0" applyFont="1" applyFill="1"/>
    <xf numFmtId="0" fontId="122" fillId="11" borderId="58" xfId="0" applyFont="1" applyFill="1" applyBorder="1" applyAlignment="1">
      <alignment horizontal="left"/>
    </xf>
    <xf numFmtId="0" fontId="124" fillId="11" borderId="75" xfId="0" applyFont="1" applyFill="1" applyBorder="1" applyAlignment="1">
      <alignment vertical="center"/>
    </xf>
    <xf numFmtId="0" fontId="125" fillId="11" borderId="76" xfId="0" applyFont="1" applyFill="1" applyBorder="1" applyAlignment="1">
      <alignment vertical="center"/>
    </xf>
    <xf numFmtId="0" fontId="124" fillId="11" borderId="25" xfId="0" applyFont="1" applyFill="1" applyBorder="1" applyAlignment="1">
      <alignment vertical="center"/>
    </xf>
    <xf numFmtId="0" fontId="125" fillId="11" borderId="24" xfId="0" applyFont="1" applyFill="1" applyBorder="1" applyAlignment="1">
      <alignment vertical="center"/>
    </xf>
    <xf numFmtId="0" fontId="122" fillId="11" borderId="39" xfId="0" applyFont="1" applyFill="1" applyBorder="1"/>
    <xf numFmtId="0" fontId="121" fillId="13" borderId="47" xfId="0" applyFont="1" applyFill="1" applyBorder="1" applyAlignment="1">
      <alignment vertical="center" wrapText="1"/>
    </xf>
    <xf numFmtId="0" fontId="122" fillId="11" borderId="0" xfId="0" applyFont="1" applyFill="1" applyBorder="1" applyAlignment="1">
      <alignment horizontal="left"/>
    </xf>
    <xf numFmtId="0" fontId="122" fillId="11" borderId="39" xfId="0" applyFont="1" applyFill="1" applyBorder="1" applyAlignment="1">
      <alignment horizontal="left"/>
    </xf>
    <xf numFmtId="0" fontId="123" fillId="11" borderId="39" xfId="0" applyFont="1" applyFill="1" applyBorder="1"/>
    <xf numFmtId="0" fontId="123" fillId="11" borderId="39" xfId="0" applyFont="1" applyFill="1" applyBorder="1" applyAlignment="1" applyProtection="1">
      <protection locked="0"/>
    </xf>
    <xf numFmtId="0" fontId="121" fillId="22" borderId="39" xfId="0" applyFont="1" applyFill="1" applyBorder="1" applyAlignment="1">
      <alignment vertical="center" wrapText="1"/>
    </xf>
    <xf numFmtId="0" fontId="124" fillId="18" borderId="25" xfId="0" applyFont="1" applyFill="1" applyBorder="1" applyAlignment="1">
      <alignment vertical="center"/>
    </xf>
    <xf numFmtId="0" fontId="125" fillId="18" borderId="24" xfId="0" applyFont="1" applyFill="1" applyBorder="1" applyAlignment="1">
      <alignment vertical="center"/>
    </xf>
    <xf numFmtId="0" fontId="121" fillId="22" borderId="43" xfId="0" applyFont="1" applyFill="1" applyBorder="1" applyAlignment="1">
      <alignment vertical="center" wrapText="1"/>
    </xf>
    <xf numFmtId="0" fontId="122" fillId="18" borderId="0" xfId="0" applyFont="1" applyFill="1" applyBorder="1" applyAlignment="1">
      <alignment horizontal="left"/>
    </xf>
    <xf numFmtId="0" fontId="122" fillId="18" borderId="39" xfId="0" applyFont="1" applyFill="1" applyBorder="1" applyAlignment="1">
      <alignment horizontal="left"/>
    </xf>
    <xf numFmtId="0" fontId="123" fillId="18" borderId="62" xfId="0" applyFont="1" applyFill="1" applyBorder="1" applyAlignment="1" applyProtection="1">
      <protection locked="0"/>
    </xf>
    <xf numFmtId="0" fontId="123" fillId="15" borderId="12" xfId="0" applyFont="1" applyFill="1" applyBorder="1"/>
    <xf numFmtId="0" fontId="126" fillId="21" borderId="0" xfId="0" applyFont="1" applyFill="1" applyBorder="1" applyAlignment="1">
      <alignment vertical="center" wrapText="1"/>
    </xf>
    <xf numFmtId="0" fontId="123" fillId="15" borderId="0" xfId="0" applyFont="1" applyFill="1" applyBorder="1" applyAlignment="1">
      <alignment horizontal="left"/>
    </xf>
    <xf numFmtId="0" fontId="123" fillId="15" borderId="12" xfId="0" applyFont="1" applyFill="1" applyBorder="1" applyAlignment="1">
      <alignment horizontal="left"/>
    </xf>
    <xf numFmtId="0" fontId="123" fillId="15" borderId="0" xfId="0" applyFont="1" applyFill="1" applyBorder="1"/>
    <xf numFmtId="0" fontId="122" fillId="15" borderId="38" xfId="0" applyFont="1" applyFill="1" applyBorder="1"/>
    <xf numFmtId="0" fontId="127" fillId="15" borderId="11" xfId="0" applyFont="1" applyFill="1" applyBorder="1" applyAlignment="1">
      <alignment vertical="center"/>
    </xf>
    <xf numFmtId="0" fontId="122" fillId="15" borderId="11" xfId="0" applyFont="1" applyFill="1" applyBorder="1" applyAlignment="1">
      <alignment horizontal="left"/>
    </xf>
    <xf numFmtId="0" fontId="126" fillId="22" borderId="43" xfId="0" applyFont="1" applyFill="1" applyBorder="1" applyAlignment="1">
      <alignment vertical="center" wrapText="1"/>
    </xf>
    <xf numFmtId="0" fontId="123" fillId="18" borderId="0" xfId="0" applyFont="1" applyFill="1" applyBorder="1"/>
    <xf numFmtId="0" fontId="0" fillId="17" borderId="0" xfId="0" applyFill="1"/>
    <xf numFmtId="0" fontId="3" fillId="13" borderId="12" xfId="0" applyFont="1" applyFill="1" applyBorder="1" applyAlignment="1">
      <alignment vertical="center" wrapText="1"/>
    </xf>
    <xf numFmtId="0" fontId="10" fillId="31" borderId="13" xfId="0" applyFont="1" applyFill="1" applyBorder="1" applyAlignment="1" applyProtection="1">
      <alignment vertical="center" wrapText="1"/>
      <protection locked="0"/>
    </xf>
    <xf numFmtId="0" fontId="0" fillId="26" borderId="58" xfId="0" applyFill="1" applyBorder="1" applyAlignment="1">
      <alignment horizontal="left"/>
    </xf>
    <xf numFmtId="0" fontId="9" fillId="26" borderId="39" xfId="0" applyFont="1" applyFill="1" applyBorder="1" applyAlignment="1" applyProtection="1">
      <protection locked="0"/>
    </xf>
    <xf numFmtId="0" fontId="0" fillId="26" borderId="59" xfId="0" applyFill="1" applyBorder="1"/>
    <xf numFmtId="0" fontId="20" fillId="26" borderId="0" xfId="0" applyFont="1" applyFill="1" applyBorder="1" applyAlignment="1">
      <alignment vertical="center"/>
    </xf>
    <xf numFmtId="0" fontId="27" fillId="6" borderId="1" xfId="0" applyFont="1" applyFill="1" applyBorder="1" applyAlignment="1">
      <alignment horizontal="right" vertical="center" wrapText="1"/>
    </xf>
    <xf numFmtId="0" fontId="128" fillId="17" borderId="0" xfId="0" applyFont="1" applyFill="1" applyAlignment="1">
      <alignment horizontal="center" vertical="center"/>
    </xf>
    <xf numFmtId="0" fontId="11" fillId="17" borderId="0" xfId="0" applyFont="1" applyFill="1" applyAlignment="1">
      <alignment horizontal="center"/>
    </xf>
    <xf numFmtId="0" fontId="66" fillId="34" borderId="0" xfId="0" applyFont="1" applyFill="1" applyAlignment="1">
      <alignment horizontal="right" vertical="center" indent="14"/>
    </xf>
    <xf numFmtId="0" fontId="66" fillId="34" borderId="13" xfId="0" applyFont="1" applyFill="1" applyBorder="1" applyAlignment="1">
      <alignment horizontal="right" vertical="center" indent="14"/>
    </xf>
    <xf numFmtId="0" fontId="18" fillId="6" borderId="3" xfId="0" applyFont="1" applyFill="1" applyBorder="1" applyAlignment="1">
      <alignment horizontal="center" vertical="center" wrapText="1"/>
    </xf>
    <xf numFmtId="0" fontId="18" fillId="6" borderId="5" xfId="0" applyFont="1" applyFill="1" applyBorder="1" applyAlignment="1">
      <alignment horizontal="center" vertical="center" wrapText="1"/>
    </xf>
    <xf numFmtId="0" fontId="18" fillId="6" borderId="4" xfId="0" applyFont="1" applyFill="1" applyBorder="1" applyAlignment="1">
      <alignment horizontal="center" vertical="center" wrapText="1"/>
    </xf>
    <xf numFmtId="0" fontId="110" fillId="6" borderId="1" xfId="0" applyFont="1" applyFill="1" applyBorder="1" applyAlignment="1">
      <alignment horizontal="right" vertical="center" wrapText="1"/>
    </xf>
    <xf numFmtId="0" fontId="27" fillId="6" borderId="3" xfId="0" applyFont="1" applyFill="1" applyBorder="1" applyAlignment="1">
      <alignment horizontal="center" vertical="center" wrapText="1"/>
    </xf>
    <xf numFmtId="0" fontId="27" fillId="6" borderId="5" xfId="0" applyFont="1" applyFill="1" applyBorder="1" applyAlignment="1">
      <alignment horizontal="center" vertical="center" wrapText="1"/>
    </xf>
    <xf numFmtId="0" fontId="27" fillId="6" borderId="4" xfId="0" applyFont="1" applyFill="1" applyBorder="1" applyAlignment="1">
      <alignment horizontal="center" vertical="center" wrapText="1"/>
    </xf>
    <xf numFmtId="0" fontId="1" fillId="4" borderId="24" xfId="0" applyFont="1" applyFill="1" applyBorder="1" applyAlignment="1">
      <alignment horizontal="center" vertical="center" wrapText="1"/>
    </xf>
    <xf numFmtId="0" fontId="1" fillId="4" borderId="11" xfId="0" applyFont="1" applyFill="1" applyBorder="1" applyAlignment="1">
      <alignment horizontal="center" wrapText="1"/>
    </xf>
    <xf numFmtId="0" fontId="19" fillId="10" borderId="19" xfId="0" applyFont="1" applyFill="1" applyBorder="1" applyAlignment="1">
      <alignment horizontal="center" vertical="center" wrapText="1"/>
    </xf>
    <xf numFmtId="0" fontId="1" fillId="7" borderId="6" xfId="0" applyFont="1" applyFill="1" applyBorder="1" applyAlignment="1">
      <alignment horizontal="center" wrapText="1"/>
    </xf>
    <xf numFmtId="0" fontId="31" fillId="19" borderId="19" xfId="0" applyFont="1" applyFill="1" applyBorder="1" applyAlignment="1">
      <alignment horizontal="center" vertical="center" wrapText="1"/>
    </xf>
    <xf numFmtId="0" fontId="1" fillId="7" borderId="6" xfId="0" applyFont="1" applyFill="1" applyBorder="1" applyAlignment="1">
      <alignment horizontal="center" vertical="center" wrapText="1"/>
    </xf>
    <xf numFmtId="0" fontId="2" fillId="12" borderId="14" xfId="0" applyFont="1" applyFill="1" applyBorder="1" applyAlignment="1">
      <alignment horizontal="center" vertical="center" wrapText="1"/>
    </xf>
    <xf numFmtId="0" fontId="2" fillId="12" borderId="69" xfId="0" applyFont="1" applyFill="1" applyBorder="1" applyAlignment="1">
      <alignment horizontal="center" vertical="center" wrapText="1"/>
    </xf>
    <xf numFmtId="0" fontId="2" fillId="12" borderId="15" xfId="0" applyFont="1" applyFill="1" applyBorder="1" applyAlignment="1">
      <alignment horizontal="center" vertical="center" wrapText="1"/>
    </xf>
    <xf numFmtId="0" fontId="2" fillId="7" borderId="14" xfId="0" applyFont="1" applyFill="1" applyBorder="1" applyAlignment="1">
      <alignment horizontal="center" vertical="center" wrapText="1"/>
    </xf>
    <xf numFmtId="0" fontId="2" fillId="7" borderId="69" xfId="0" applyFont="1" applyFill="1" applyBorder="1" applyAlignment="1">
      <alignment horizontal="center" vertical="center" wrapText="1"/>
    </xf>
    <xf numFmtId="0" fontId="2" fillId="7" borderId="15" xfId="0" applyFont="1" applyFill="1" applyBorder="1" applyAlignment="1">
      <alignment horizontal="center" vertical="center" wrapText="1"/>
    </xf>
    <xf numFmtId="0" fontId="62" fillId="7" borderId="6" xfId="0" applyFont="1" applyFill="1" applyBorder="1" applyAlignment="1">
      <alignment horizontal="center" vertical="center" wrapText="1"/>
    </xf>
    <xf numFmtId="0" fontId="62" fillId="7" borderId="0" xfId="0" applyFont="1" applyFill="1" applyBorder="1" applyAlignment="1">
      <alignment horizontal="center" vertical="center" wrapText="1"/>
    </xf>
    <xf numFmtId="0" fontId="62" fillId="7" borderId="25" xfId="0" applyFont="1" applyFill="1" applyBorder="1" applyAlignment="1">
      <alignment horizontal="center" vertical="center" wrapText="1"/>
    </xf>
    <xf numFmtId="0" fontId="50" fillId="7" borderId="0" xfId="0" applyFont="1" applyFill="1" applyBorder="1" applyAlignment="1">
      <alignment horizontal="center" vertical="center" wrapText="1"/>
    </xf>
    <xf numFmtId="0" fontId="50" fillId="7" borderId="12" xfId="0" applyFont="1" applyFill="1" applyBorder="1" applyAlignment="1">
      <alignment horizontal="center" vertical="center" wrapText="1"/>
    </xf>
    <xf numFmtId="0" fontId="8" fillId="3" borderId="1" xfId="0" applyFont="1" applyFill="1" applyBorder="1" applyAlignment="1" applyProtection="1">
      <alignment horizontal="center" vertical="center" wrapText="1"/>
      <protection locked="0"/>
    </xf>
    <xf numFmtId="0" fontId="8" fillId="3" borderId="3" xfId="0" applyFont="1" applyFill="1" applyBorder="1" applyAlignment="1" applyProtection="1">
      <alignment horizontal="center" vertical="center" wrapText="1"/>
      <protection locked="0"/>
    </xf>
    <xf numFmtId="0" fontId="8" fillId="3" borderId="4" xfId="0" applyFont="1" applyFill="1" applyBorder="1" applyAlignment="1" applyProtection="1">
      <alignment horizontal="center" vertical="center" wrapText="1"/>
      <protection locked="0"/>
    </xf>
    <xf numFmtId="0" fontId="2" fillId="4" borderId="14" xfId="0" applyFont="1" applyFill="1" applyBorder="1" applyAlignment="1">
      <alignment horizontal="center" vertical="center" wrapText="1"/>
    </xf>
    <xf numFmtId="0" fontId="2" fillId="4" borderId="69" xfId="0" applyFont="1" applyFill="1" applyBorder="1" applyAlignment="1">
      <alignment horizontal="center" vertical="center" wrapText="1"/>
    </xf>
    <xf numFmtId="0" fontId="2" fillId="4" borderId="15" xfId="0" applyFont="1" applyFill="1" applyBorder="1" applyAlignment="1">
      <alignment horizontal="center" vertical="center" wrapText="1"/>
    </xf>
    <xf numFmtId="0" fontId="51" fillId="26" borderId="0" xfId="0" applyFont="1" applyFill="1" applyAlignment="1">
      <alignment horizontal="center" vertical="center"/>
    </xf>
    <xf numFmtId="0" fontId="51" fillId="26" borderId="61" xfId="0" applyFont="1" applyFill="1" applyBorder="1" applyAlignment="1">
      <alignment horizontal="center" vertical="center"/>
    </xf>
    <xf numFmtId="0" fontId="30" fillId="14" borderId="81" xfId="0" applyFont="1" applyFill="1" applyBorder="1" applyAlignment="1">
      <alignment horizontal="center" vertical="center"/>
    </xf>
    <xf numFmtId="0" fontId="30" fillId="14" borderId="74" xfId="0" applyFont="1" applyFill="1" applyBorder="1" applyAlignment="1">
      <alignment horizontal="center" vertical="center"/>
    </xf>
    <xf numFmtId="0" fontId="30" fillId="14" borderId="85" xfId="0" applyFont="1" applyFill="1" applyBorder="1" applyAlignment="1">
      <alignment horizontal="center" vertical="center"/>
    </xf>
    <xf numFmtId="0" fontId="30" fillId="14" borderId="61" xfId="0" applyFont="1" applyFill="1" applyBorder="1" applyAlignment="1">
      <alignment horizontal="center" vertical="center"/>
    </xf>
    <xf numFmtId="0" fontId="37" fillId="14" borderId="74" xfId="0" applyFont="1" applyFill="1" applyBorder="1" applyAlignment="1">
      <alignment horizontal="center" vertical="center"/>
    </xf>
    <xf numFmtId="0" fontId="37" fillId="14" borderId="61" xfId="0" applyFont="1" applyFill="1" applyBorder="1" applyAlignment="1">
      <alignment horizontal="center" vertical="center"/>
    </xf>
    <xf numFmtId="0" fontId="38" fillId="14" borderId="74" xfId="0" applyFont="1" applyFill="1" applyBorder="1" applyAlignment="1">
      <alignment horizontal="right" vertical="center" indent="12"/>
    </xf>
    <xf numFmtId="0" fontId="38" fillId="14" borderId="61" xfId="0" applyFont="1" applyFill="1" applyBorder="1" applyAlignment="1">
      <alignment horizontal="right" vertical="center" indent="12"/>
    </xf>
    <xf numFmtId="0" fontId="19" fillId="10" borderId="0" xfId="0" applyFont="1" applyFill="1" applyBorder="1" applyAlignment="1">
      <alignment horizontal="center" vertical="center" wrapText="1"/>
    </xf>
    <xf numFmtId="0" fontId="31" fillId="19" borderId="25" xfId="0" applyFont="1" applyFill="1" applyBorder="1" applyAlignment="1">
      <alignment horizontal="center" vertical="center" wrapText="1"/>
    </xf>
    <xf numFmtId="0" fontId="26" fillId="18" borderId="16" xfId="0" applyFont="1" applyFill="1" applyBorder="1" applyAlignment="1" applyProtection="1">
      <alignment horizontal="center" vertical="center" wrapText="1"/>
      <protection locked="0"/>
    </xf>
    <xf numFmtId="0" fontId="7" fillId="4" borderId="11" xfId="0" applyFont="1" applyFill="1" applyBorder="1" applyAlignment="1">
      <alignment horizontal="center" vertical="center" wrapText="1"/>
    </xf>
    <xf numFmtId="0" fontId="7" fillId="4" borderId="0" xfId="0" applyFont="1" applyFill="1" applyBorder="1" applyAlignment="1">
      <alignment horizontal="center" vertical="center" wrapText="1"/>
    </xf>
    <xf numFmtId="0" fontId="1" fillId="12" borderId="0" xfId="0" applyFont="1" applyFill="1" applyBorder="1" applyAlignment="1">
      <alignment horizontal="center" vertical="center" wrapText="1"/>
    </xf>
    <xf numFmtId="0" fontId="1" fillId="12" borderId="25" xfId="0" applyFont="1" applyFill="1" applyBorder="1" applyAlignment="1">
      <alignment horizontal="center" vertical="center" wrapText="1"/>
    </xf>
    <xf numFmtId="0" fontId="7" fillId="7" borderId="6" xfId="0" applyFont="1" applyFill="1" applyBorder="1" applyAlignment="1">
      <alignment horizontal="center" vertical="center" wrapText="1"/>
    </xf>
    <xf numFmtId="0" fontId="7" fillId="7" borderId="0" xfId="0" applyFont="1" applyFill="1" applyBorder="1" applyAlignment="1">
      <alignment horizontal="center" vertical="center" wrapText="1"/>
    </xf>
    <xf numFmtId="0" fontId="7" fillId="7" borderId="12" xfId="0" applyFont="1" applyFill="1" applyBorder="1" applyAlignment="1">
      <alignment horizontal="center" vertical="center" wrapText="1"/>
    </xf>
    <xf numFmtId="0" fontId="19" fillId="10" borderId="25" xfId="0" applyFont="1" applyFill="1" applyBorder="1" applyAlignment="1">
      <alignment horizontal="center" vertical="center" wrapText="1"/>
    </xf>
    <xf numFmtId="0" fontId="8" fillId="3" borderId="14" xfId="0" applyFont="1" applyFill="1" applyBorder="1" applyAlignment="1" applyProtection="1">
      <alignment horizontal="center" vertical="center" wrapText="1"/>
      <protection locked="0"/>
    </xf>
    <xf numFmtId="0" fontId="8" fillId="3" borderId="69" xfId="0" applyFont="1" applyFill="1" applyBorder="1" applyAlignment="1" applyProtection="1">
      <alignment horizontal="center" vertical="center" wrapText="1"/>
      <protection locked="0"/>
    </xf>
    <xf numFmtId="0" fontId="8" fillId="3" borderId="15" xfId="0" applyFont="1" applyFill="1" applyBorder="1" applyAlignment="1" applyProtection="1">
      <alignment horizontal="center" vertical="center" wrapText="1"/>
      <protection locked="0"/>
    </xf>
    <xf numFmtId="0" fontId="5" fillId="6" borderId="30" xfId="0" applyFont="1" applyFill="1" applyBorder="1" applyAlignment="1">
      <alignment horizontal="center" vertical="center"/>
    </xf>
    <xf numFmtId="0" fontId="5" fillId="6" borderId="31" xfId="0" applyFont="1" applyFill="1" applyBorder="1" applyAlignment="1">
      <alignment horizontal="center" vertical="center"/>
    </xf>
    <xf numFmtId="0" fontId="24" fillId="15" borderId="27" xfId="0" applyFont="1" applyFill="1" applyBorder="1" applyAlignment="1">
      <alignment horizontal="center" vertical="center" wrapText="1"/>
    </xf>
    <xf numFmtId="0" fontId="24" fillId="15" borderId="28" xfId="0" applyFont="1" applyFill="1" applyBorder="1" applyAlignment="1">
      <alignment horizontal="center" vertical="center" wrapText="1"/>
    </xf>
    <xf numFmtId="0" fontId="24" fillId="15" borderId="29" xfId="0" applyFont="1" applyFill="1" applyBorder="1" applyAlignment="1">
      <alignment horizontal="center" vertical="center" wrapText="1"/>
    </xf>
    <xf numFmtId="0" fontId="24" fillId="15" borderId="0" xfId="0" applyFont="1" applyFill="1" applyBorder="1" applyAlignment="1">
      <alignment horizontal="center" vertical="center" wrapText="1"/>
    </xf>
    <xf numFmtId="0" fontId="24" fillId="15" borderId="31" xfId="0" applyFont="1" applyFill="1" applyBorder="1" applyAlignment="1">
      <alignment horizontal="center" vertical="center" wrapText="1"/>
    </xf>
    <xf numFmtId="0" fontId="24" fillId="15" borderId="13" xfId="0" applyFont="1" applyFill="1" applyBorder="1" applyAlignment="1">
      <alignment horizontal="center" vertical="center" wrapText="1"/>
    </xf>
    <xf numFmtId="0" fontId="3" fillId="31" borderId="21" xfId="0" applyFont="1" applyFill="1" applyBorder="1" applyAlignment="1">
      <alignment horizontal="center" vertical="center" wrapText="1"/>
    </xf>
    <xf numFmtId="0" fontId="3" fillId="31" borderId="22" xfId="0" applyFont="1" applyFill="1" applyBorder="1" applyAlignment="1">
      <alignment horizontal="center" vertical="center" wrapText="1"/>
    </xf>
    <xf numFmtId="0" fontId="0" fillId="23" borderId="0" xfId="0" applyFill="1" applyBorder="1" applyAlignment="1">
      <alignment horizontal="center"/>
    </xf>
    <xf numFmtId="0" fontId="3" fillId="31" borderId="23" xfId="0" applyFont="1" applyFill="1" applyBorder="1" applyAlignment="1">
      <alignment horizontal="center" vertical="center" wrapText="1"/>
    </xf>
    <xf numFmtId="0" fontId="12" fillId="8" borderId="17" xfId="0" applyFont="1" applyFill="1" applyBorder="1" applyAlignment="1">
      <alignment horizontal="center" vertical="center" wrapText="1"/>
    </xf>
    <xf numFmtId="0" fontId="12" fillId="8" borderId="0" xfId="0" applyFont="1" applyFill="1" applyBorder="1" applyAlignment="1">
      <alignment horizontal="center" vertical="center" wrapText="1"/>
    </xf>
    <xf numFmtId="0" fontId="12" fillId="8" borderId="13" xfId="0" applyFont="1" applyFill="1" applyBorder="1" applyAlignment="1">
      <alignment horizontal="center" vertical="center" wrapText="1"/>
    </xf>
    <xf numFmtId="0" fontId="5" fillId="7" borderId="2" xfId="0" applyFont="1" applyFill="1" applyBorder="1" applyAlignment="1">
      <alignment horizontal="center" vertical="center"/>
    </xf>
    <xf numFmtId="0" fontId="5" fillId="7" borderId="7" xfId="0" applyFont="1" applyFill="1" applyBorder="1" applyAlignment="1">
      <alignment horizontal="center" vertical="center"/>
    </xf>
    <xf numFmtId="0" fontId="56" fillId="7" borderId="18" xfId="0" applyFont="1" applyFill="1" applyBorder="1" applyAlignment="1">
      <alignment horizontal="center" vertical="center" wrapText="1"/>
    </xf>
    <xf numFmtId="0" fontId="56" fillId="7" borderId="20" xfId="0" applyFont="1" applyFill="1" applyBorder="1" applyAlignment="1">
      <alignment horizontal="center" vertical="center" wrapText="1"/>
    </xf>
    <xf numFmtId="0" fontId="3" fillId="16" borderId="22" xfId="0" applyFont="1" applyFill="1" applyBorder="1" applyAlignment="1">
      <alignment horizontal="center" vertical="center" wrapText="1"/>
    </xf>
    <xf numFmtId="0" fontId="3" fillId="16" borderId="23" xfId="0" applyFont="1" applyFill="1" applyBorder="1" applyAlignment="1">
      <alignment horizontal="center" vertical="center" wrapText="1"/>
    </xf>
    <xf numFmtId="0" fontId="2" fillId="30" borderId="14" xfId="0" applyFont="1" applyFill="1" applyBorder="1" applyAlignment="1">
      <alignment horizontal="center" vertical="center" wrapText="1"/>
    </xf>
    <xf numFmtId="0" fontId="2" fillId="30" borderId="69" xfId="0" applyFont="1" applyFill="1" applyBorder="1" applyAlignment="1">
      <alignment horizontal="center" vertical="center" wrapText="1"/>
    </xf>
    <xf numFmtId="0" fontId="2" fillId="30" borderId="15" xfId="0" applyFont="1" applyFill="1" applyBorder="1" applyAlignment="1">
      <alignment horizontal="center" vertical="center" wrapText="1"/>
    </xf>
    <xf numFmtId="0" fontId="1" fillId="30" borderId="24" xfId="0" applyFont="1" applyFill="1" applyBorder="1" applyAlignment="1">
      <alignment horizontal="center" vertical="center" wrapText="1"/>
    </xf>
    <xf numFmtId="0" fontId="36" fillId="18" borderId="61" xfId="0" applyFont="1" applyFill="1" applyBorder="1" applyAlignment="1">
      <alignment horizontal="center" vertical="center" wrapText="1"/>
    </xf>
    <xf numFmtId="0" fontId="44" fillId="18" borderId="61" xfId="0" applyFont="1" applyFill="1" applyBorder="1" applyAlignment="1">
      <alignment horizontal="center" vertical="center" wrapText="1"/>
    </xf>
    <xf numFmtId="0" fontId="58" fillId="7" borderId="19" xfId="0" applyFont="1" applyFill="1" applyBorder="1" applyAlignment="1">
      <alignment horizontal="center" vertical="center" wrapText="1"/>
    </xf>
    <xf numFmtId="0" fontId="58" fillId="7" borderId="20" xfId="0" applyFont="1" applyFill="1" applyBorder="1" applyAlignment="1">
      <alignment horizontal="center" vertical="center" wrapText="1"/>
    </xf>
    <xf numFmtId="0" fontId="50" fillId="12" borderId="0" xfId="0" applyFont="1" applyFill="1" applyBorder="1" applyAlignment="1">
      <alignment horizontal="center" vertical="center" wrapText="1"/>
    </xf>
    <xf numFmtId="0" fontId="50" fillId="12" borderId="25" xfId="0" applyFont="1" applyFill="1" applyBorder="1" applyAlignment="1">
      <alignment horizontal="center" vertical="center" wrapText="1"/>
    </xf>
    <xf numFmtId="0" fontId="19" fillId="15" borderId="25" xfId="0" applyFont="1" applyFill="1" applyBorder="1" applyAlignment="1">
      <alignment horizontal="center" vertical="center" wrapText="1"/>
    </xf>
    <xf numFmtId="0" fontId="5" fillId="6" borderId="29" xfId="0" applyFont="1" applyFill="1" applyBorder="1" applyAlignment="1">
      <alignment horizontal="center" vertical="center"/>
    </xf>
    <xf numFmtId="0" fontId="7" fillId="7" borderId="25" xfId="0" applyFont="1" applyFill="1" applyBorder="1" applyAlignment="1">
      <alignment horizontal="center" vertical="center" wrapText="1"/>
    </xf>
    <xf numFmtId="0" fontId="5" fillId="8" borderId="29" xfId="0" applyFont="1" applyFill="1" applyBorder="1" applyAlignment="1">
      <alignment horizontal="center" vertical="center"/>
    </xf>
    <xf numFmtId="0" fontId="5" fillId="8" borderId="31" xfId="0" applyFont="1" applyFill="1" applyBorder="1" applyAlignment="1">
      <alignment horizontal="center" vertical="center"/>
    </xf>
    <xf numFmtId="0" fontId="5" fillId="7" borderId="29" xfId="0" applyFont="1" applyFill="1" applyBorder="1" applyAlignment="1">
      <alignment horizontal="center" vertical="center"/>
    </xf>
    <xf numFmtId="0" fontId="5" fillId="7" borderId="31" xfId="0" applyFont="1" applyFill="1" applyBorder="1" applyAlignment="1">
      <alignment horizontal="center" vertical="center"/>
    </xf>
    <xf numFmtId="0" fontId="20" fillId="18" borderId="74" xfId="0" applyFont="1" applyFill="1" applyBorder="1" applyAlignment="1">
      <alignment horizontal="center" vertical="center"/>
    </xf>
    <xf numFmtId="0" fontId="20" fillId="18" borderId="42" xfId="0" applyFont="1" applyFill="1" applyBorder="1" applyAlignment="1">
      <alignment horizontal="center" vertical="center"/>
    </xf>
    <xf numFmtId="0" fontId="13" fillId="8" borderId="0" xfId="0" applyFont="1" applyFill="1" applyBorder="1" applyAlignment="1" applyProtection="1">
      <alignment horizontal="center" vertical="center" wrapText="1"/>
    </xf>
    <xf numFmtId="0" fontId="13" fillId="8" borderId="56" xfId="0" applyFont="1" applyFill="1" applyBorder="1" applyAlignment="1" applyProtection="1">
      <alignment horizontal="center" vertical="center" wrapText="1"/>
    </xf>
    <xf numFmtId="0" fontId="13" fillId="8" borderId="42" xfId="0" applyFont="1" applyFill="1" applyBorder="1" applyAlignment="1" applyProtection="1">
      <alignment horizontal="center" vertical="center" wrapText="1"/>
    </xf>
    <xf numFmtId="0" fontId="13" fillId="8" borderId="57" xfId="0" applyFont="1" applyFill="1" applyBorder="1" applyAlignment="1" applyProtection="1">
      <alignment horizontal="center" vertical="center" wrapText="1"/>
    </xf>
    <xf numFmtId="0" fontId="7" fillId="4" borderId="24" xfId="0" applyFont="1" applyFill="1" applyBorder="1" applyAlignment="1">
      <alignment horizontal="center" vertical="center" wrapText="1"/>
    </xf>
    <xf numFmtId="0" fontId="7" fillId="4" borderId="19" xfId="0" applyFont="1" applyFill="1" applyBorder="1" applyAlignment="1">
      <alignment horizontal="center" vertical="center" wrapText="1"/>
    </xf>
    <xf numFmtId="0" fontId="49" fillId="18" borderId="74" xfId="0" applyFont="1" applyFill="1" applyBorder="1" applyAlignment="1">
      <alignment horizontal="center" vertical="center"/>
    </xf>
    <xf numFmtId="0" fontId="49" fillId="18" borderId="42" xfId="0" applyFont="1" applyFill="1" applyBorder="1" applyAlignment="1">
      <alignment horizontal="center" vertical="center"/>
    </xf>
    <xf numFmtId="0" fontId="26" fillId="18" borderId="35" xfId="0" applyFont="1" applyFill="1" applyBorder="1" applyAlignment="1" applyProtection="1">
      <alignment horizontal="center" vertical="center" wrapText="1"/>
      <protection locked="0"/>
    </xf>
    <xf numFmtId="0" fontId="24" fillId="15" borderId="71" xfId="0" applyFont="1" applyFill="1" applyBorder="1" applyAlignment="1">
      <alignment horizontal="center" vertical="center" wrapText="1"/>
    </xf>
    <xf numFmtId="0" fontId="24" fillId="15" borderId="55" xfId="0" applyFont="1" applyFill="1" applyBorder="1" applyAlignment="1">
      <alignment horizontal="center" vertical="center" wrapText="1"/>
    </xf>
    <xf numFmtId="0" fontId="24" fillId="15" borderId="6" xfId="0" applyFont="1" applyFill="1" applyBorder="1" applyAlignment="1">
      <alignment horizontal="center" vertical="center" wrapText="1"/>
    </xf>
    <xf numFmtId="0" fontId="24" fillId="15" borderId="56" xfId="0" applyFont="1" applyFill="1" applyBorder="1" applyAlignment="1">
      <alignment horizontal="center" vertical="center" wrapText="1"/>
    </xf>
    <xf numFmtId="0" fontId="24" fillId="15" borderId="72" xfId="0" applyFont="1" applyFill="1" applyBorder="1" applyAlignment="1">
      <alignment horizontal="center" vertical="center" wrapText="1"/>
    </xf>
    <xf numFmtId="0" fontId="24" fillId="15" borderId="67" xfId="0" applyFont="1" applyFill="1" applyBorder="1" applyAlignment="1">
      <alignment horizontal="center" vertical="center" wrapText="1"/>
    </xf>
    <xf numFmtId="0" fontId="20" fillId="15" borderId="9" xfId="0" applyFont="1" applyFill="1" applyBorder="1" applyAlignment="1">
      <alignment horizontal="right" vertical="center" indent="16"/>
    </xf>
    <xf numFmtId="0" fontId="20" fillId="15" borderId="16" xfId="0" applyFont="1" applyFill="1" applyBorder="1" applyAlignment="1">
      <alignment horizontal="right" vertical="center" indent="16"/>
    </xf>
    <xf numFmtId="0" fontId="42" fillId="15" borderId="9" xfId="0" applyFont="1" applyFill="1" applyBorder="1" applyAlignment="1">
      <alignment horizontal="center" vertical="center"/>
    </xf>
    <xf numFmtId="0" fontId="42" fillId="15" borderId="16" xfId="0" applyFont="1" applyFill="1" applyBorder="1" applyAlignment="1">
      <alignment horizontal="center" vertical="center"/>
    </xf>
    <xf numFmtId="0" fontId="5" fillId="8" borderId="30" xfId="0" applyFont="1" applyFill="1" applyBorder="1" applyAlignment="1">
      <alignment horizontal="center" vertical="center"/>
    </xf>
    <xf numFmtId="0" fontId="48" fillId="18" borderId="74" xfId="0" applyFont="1" applyFill="1" applyBorder="1" applyAlignment="1">
      <alignment horizontal="center" vertical="center"/>
    </xf>
    <xf numFmtId="0" fontId="48" fillId="18" borderId="26" xfId="0" applyFont="1" applyFill="1" applyBorder="1" applyAlignment="1">
      <alignment horizontal="center" vertical="center"/>
    </xf>
    <xf numFmtId="0" fontId="7" fillId="30" borderId="24" xfId="0" applyFont="1" applyFill="1" applyBorder="1" applyAlignment="1">
      <alignment horizontal="center" vertical="center" wrapText="1"/>
    </xf>
    <xf numFmtId="0" fontId="7" fillId="30" borderId="0" xfId="0" applyFont="1" applyFill="1" applyBorder="1" applyAlignment="1">
      <alignment horizontal="center" vertical="center" wrapText="1"/>
    </xf>
    <xf numFmtId="0" fontId="7" fillId="12" borderId="0" xfId="0" applyFont="1" applyFill="1" applyBorder="1" applyAlignment="1">
      <alignment horizontal="center" vertical="center" wrapText="1"/>
    </xf>
    <xf numFmtId="0" fontId="7" fillId="12" borderId="25" xfId="0" applyFont="1" applyFill="1" applyBorder="1" applyAlignment="1">
      <alignment horizontal="center" vertical="center" wrapText="1"/>
    </xf>
    <xf numFmtId="0" fontId="20" fillId="15" borderId="8" xfId="0" applyFont="1" applyFill="1" applyBorder="1" applyAlignment="1">
      <alignment horizontal="right" vertical="center" indent="18"/>
    </xf>
    <xf numFmtId="0" fontId="20" fillId="15" borderId="9" xfId="0" applyFont="1" applyFill="1" applyBorder="1" applyAlignment="1">
      <alignment horizontal="right" vertical="center" indent="18"/>
    </xf>
    <xf numFmtId="0" fontId="20" fillId="15" borderId="11" xfId="0" applyFont="1" applyFill="1" applyBorder="1" applyAlignment="1">
      <alignment horizontal="right" vertical="center" indent="18"/>
    </xf>
    <xf numFmtId="0" fontId="20" fillId="15" borderId="0" xfId="0" applyFont="1" applyFill="1" applyBorder="1" applyAlignment="1">
      <alignment horizontal="right" vertical="center" indent="18"/>
    </xf>
    <xf numFmtId="0" fontId="23" fillId="23" borderId="17" xfId="0" applyFont="1" applyFill="1" applyBorder="1" applyAlignment="1" applyProtection="1">
      <alignment horizontal="center" vertical="center" wrapText="1"/>
      <protection locked="0"/>
    </xf>
    <xf numFmtId="0" fontId="23" fillId="23" borderId="0" xfId="0" applyFont="1" applyFill="1" applyBorder="1" applyAlignment="1" applyProtection="1">
      <alignment horizontal="center" vertical="center" wrapText="1"/>
      <protection locked="0"/>
    </xf>
    <xf numFmtId="0" fontId="23" fillId="23" borderId="42" xfId="0" applyFont="1" applyFill="1" applyBorder="1" applyAlignment="1" applyProtection="1">
      <alignment horizontal="center" vertical="center" wrapText="1"/>
      <protection locked="0"/>
    </xf>
    <xf numFmtId="0" fontId="12" fillId="7" borderId="0" xfId="0" applyFont="1" applyFill="1" applyBorder="1" applyAlignment="1">
      <alignment horizontal="center" vertical="center" wrapText="1"/>
    </xf>
    <xf numFmtId="0" fontId="12" fillId="7" borderId="13" xfId="0" applyFont="1" applyFill="1" applyBorder="1" applyAlignment="1">
      <alignment horizontal="center" vertical="center" wrapText="1"/>
    </xf>
    <xf numFmtId="0" fontId="12" fillId="7" borderId="19" xfId="0" applyFont="1" applyFill="1" applyBorder="1" applyAlignment="1">
      <alignment horizontal="center" vertical="center" wrapText="1"/>
    </xf>
    <xf numFmtId="0" fontId="12" fillId="7" borderId="20" xfId="0" applyFont="1" applyFill="1" applyBorder="1" applyAlignment="1">
      <alignment horizontal="center" vertical="center" wrapText="1"/>
    </xf>
    <xf numFmtId="0" fontId="12" fillId="6" borderId="18" xfId="0" applyFont="1" applyFill="1" applyBorder="1" applyAlignment="1">
      <alignment horizontal="center" vertical="center" wrapText="1"/>
    </xf>
    <xf numFmtId="0" fontId="12" fillId="6" borderId="19" xfId="0" applyFont="1" applyFill="1" applyBorder="1" applyAlignment="1">
      <alignment horizontal="center" vertical="center" wrapText="1"/>
    </xf>
    <xf numFmtId="0" fontId="12" fillId="6" borderId="20" xfId="0" applyFont="1" applyFill="1" applyBorder="1" applyAlignment="1">
      <alignment horizontal="center" vertical="center" wrapText="1"/>
    </xf>
    <xf numFmtId="0" fontId="21" fillId="15" borderId="9" xfId="0" applyFont="1" applyFill="1" applyBorder="1" applyAlignment="1">
      <alignment horizontal="right" vertical="center" indent="12"/>
    </xf>
    <xf numFmtId="0" fontId="21" fillId="15" borderId="16" xfId="0" applyFont="1" applyFill="1" applyBorder="1" applyAlignment="1">
      <alignment horizontal="right" vertical="center" indent="12"/>
    </xf>
    <xf numFmtId="0" fontId="21" fillId="15" borderId="8" xfId="0" applyFont="1" applyFill="1" applyBorder="1" applyAlignment="1">
      <alignment horizontal="right" vertical="center" indent="12"/>
    </xf>
    <xf numFmtId="0" fontId="21" fillId="15" borderId="11" xfId="0" applyFont="1" applyFill="1" applyBorder="1" applyAlignment="1">
      <alignment horizontal="right" vertical="center" indent="12"/>
    </xf>
    <xf numFmtId="0" fontId="21" fillId="15" borderId="0" xfId="0" applyFont="1" applyFill="1" applyBorder="1" applyAlignment="1">
      <alignment horizontal="right" vertical="center" indent="12"/>
    </xf>
    <xf numFmtId="0" fontId="42" fillId="15" borderId="61" xfId="0" applyFont="1" applyFill="1" applyBorder="1" applyAlignment="1">
      <alignment horizontal="center" vertical="center"/>
    </xf>
    <xf numFmtId="0" fontId="21" fillId="15" borderId="68" xfId="0" applyFont="1" applyFill="1" applyBorder="1" applyAlignment="1">
      <alignment horizontal="center" vertical="center"/>
    </xf>
    <xf numFmtId="0" fontId="21" fillId="15" borderId="9" xfId="0" applyFont="1" applyFill="1" applyBorder="1" applyAlignment="1">
      <alignment horizontal="center" vertical="center"/>
    </xf>
    <xf numFmtId="0" fontId="21" fillId="15" borderId="37" xfId="0" applyFont="1" applyFill="1" applyBorder="1" applyAlignment="1">
      <alignment horizontal="center" vertical="center"/>
    </xf>
    <xf numFmtId="0" fontId="21" fillId="15" borderId="0" xfId="0" applyFont="1" applyFill="1" applyBorder="1" applyAlignment="1">
      <alignment horizontal="center" vertical="center"/>
    </xf>
    <xf numFmtId="0" fontId="49" fillId="15" borderId="9" xfId="0" applyFont="1" applyFill="1" applyBorder="1" applyAlignment="1">
      <alignment horizontal="center" vertical="center"/>
    </xf>
    <xf numFmtId="0" fontId="49" fillId="15" borderId="42" xfId="0" applyFont="1" applyFill="1" applyBorder="1" applyAlignment="1">
      <alignment horizontal="center" vertical="center"/>
    </xf>
    <xf numFmtId="0" fontId="24" fillId="12" borderId="27" xfId="0" applyFont="1" applyFill="1" applyBorder="1" applyAlignment="1">
      <alignment horizontal="center" vertical="center" wrapText="1"/>
    </xf>
    <xf numFmtId="0" fontId="24" fillId="12" borderId="28" xfId="0" applyFont="1" applyFill="1" applyBorder="1" applyAlignment="1">
      <alignment horizontal="center" vertical="center" wrapText="1"/>
    </xf>
    <xf numFmtId="0" fontId="24" fillId="12" borderId="29" xfId="0" applyFont="1" applyFill="1" applyBorder="1" applyAlignment="1">
      <alignment horizontal="center" vertical="center" wrapText="1"/>
    </xf>
    <xf numFmtId="0" fontId="24" fillId="12" borderId="0" xfId="0" applyFont="1" applyFill="1" applyBorder="1" applyAlignment="1">
      <alignment horizontal="center" vertical="center" wrapText="1"/>
    </xf>
    <xf numFmtId="0" fontId="24" fillId="12" borderId="31" xfId="0" applyFont="1" applyFill="1" applyBorder="1" applyAlignment="1">
      <alignment horizontal="center" vertical="center" wrapText="1"/>
    </xf>
    <xf numFmtId="0" fontId="24" fillId="12" borderId="13" xfId="0" applyFont="1" applyFill="1" applyBorder="1" applyAlignment="1">
      <alignment horizontal="center" vertical="center" wrapText="1"/>
    </xf>
    <xf numFmtId="0" fontId="24" fillId="12" borderId="71" xfId="0" applyFont="1" applyFill="1" applyBorder="1" applyAlignment="1">
      <alignment horizontal="center" vertical="center" wrapText="1"/>
    </xf>
    <xf numFmtId="0" fontId="24" fillId="12" borderId="55" xfId="0" applyFont="1" applyFill="1" applyBorder="1" applyAlignment="1">
      <alignment horizontal="center" vertical="center" wrapText="1"/>
    </xf>
    <xf numFmtId="0" fontId="24" fillId="12" borderId="6" xfId="0" applyFont="1" applyFill="1" applyBorder="1" applyAlignment="1">
      <alignment horizontal="center" vertical="center" wrapText="1"/>
    </xf>
    <xf numFmtId="0" fontId="24" fillId="12" borderId="56" xfId="0" applyFont="1" applyFill="1" applyBorder="1" applyAlignment="1">
      <alignment horizontal="center" vertical="center" wrapText="1"/>
    </xf>
    <xf numFmtId="0" fontId="24" fillId="12" borderId="72" xfId="0" applyFont="1" applyFill="1" applyBorder="1" applyAlignment="1">
      <alignment horizontal="center" vertical="center" wrapText="1"/>
    </xf>
    <xf numFmtId="0" fontId="24" fillId="12" borderId="67" xfId="0" applyFont="1" applyFill="1" applyBorder="1" applyAlignment="1">
      <alignment horizontal="center" vertical="center" wrapText="1"/>
    </xf>
    <xf numFmtId="0" fontId="31" fillId="19" borderId="93" xfId="0" applyFont="1" applyFill="1" applyBorder="1" applyAlignment="1">
      <alignment horizontal="center" vertical="center" wrapText="1"/>
    </xf>
    <xf numFmtId="0" fontId="5" fillId="8" borderId="33" xfId="0" applyFont="1" applyFill="1" applyBorder="1" applyAlignment="1">
      <alignment horizontal="center" vertical="center"/>
    </xf>
    <xf numFmtId="0" fontId="12" fillId="8" borderId="42" xfId="0" applyFont="1" applyFill="1" applyBorder="1" applyAlignment="1">
      <alignment horizontal="center" vertical="center" wrapText="1"/>
    </xf>
    <xf numFmtId="0" fontId="26" fillId="18" borderId="26" xfId="0" applyFont="1" applyFill="1" applyBorder="1" applyAlignment="1" applyProtection="1">
      <alignment horizontal="center" vertical="center" wrapText="1"/>
      <protection locked="0"/>
    </xf>
    <xf numFmtId="0" fontId="26" fillId="18" borderId="92" xfId="0" applyFont="1" applyFill="1" applyBorder="1" applyAlignment="1" applyProtection="1">
      <alignment horizontal="center" vertical="center" wrapText="1"/>
      <protection locked="0"/>
    </xf>
    <xf numFmtId="0" fontId="5" fillId="7" borderId="30" xfId="0" applyFont="1" applyFill="1" applyBorder="1" applyAlignment="1">
      <alignment horizontal="center" vertical="center"/>
    </xf>
    <xf numFmtId="0" fontId="12" fillId="7" borderId="17" xfId="0" applyFont="1" applyFill="1" applyBorder="1" applyAlignment="1">
      <alignment horizontal="center" vertical="center" wrapText="1"/>
    </xf>
    <xf numFmtId="0" fontId="23" fillId="23" borderId="14" xfId="0" applyFont="1" applyFill="1" applyBorder="1" applyAlignment="1" applyProtection="1">
      <alignment horizontal="center" vertical="center" wrapText="1"/>
      <protection locked="0"/>
    </xf>
    <xf numFmtId="0" fontId="23" fillId="23" borderId="69" xfId="0" applyFont="1" applyFill="1" applyBorder="1" applyAlignment="1" applyProtection="1">
      <alignment horizontal="center" vertical="center" wrapText="1"/>
      <protection locked="0"/>
    </xf>
    <xf numFmtId="0" fontId="23" fillId="23" borderId="82" xfId="0" applyFont="1" applyFill="1" applyBorder="1" applyAlignment="1" applyProtection="1">
      <alignment horizontal="center" vertical="center" wrapText="1"/>
      <protection locked="0"/>
    </xf>
    <xf numFmtId="0" fontId="47" fillId="18" borderId="74" xfId="0" applyFont="1" applyFill="1" applyBorder="1" applyAlignment="1">
      <alignment horizontal="center" vertical="center"/>
    </xf>
    <xf numFmtId="0" fontId="47" fillId="18" borderId="42" xfId="0" applyFont="1" applyFill="1" applyBorder="1" applyAlignment="1">
      <alignment horizontal="center" vertical="center"/>
    </xf>
    <xf numFmtId="0" fontId="42" fillId="18" borderId="74" xfId="0" applyFont="1" applyFill="1" applyBorder="1" applyAlignment="1">
      <alignment horizontal="center" vertical="center"/>
    </xf>
    <xf numFmtId="0" fontId="42" fillId="18" borderId="42" xfId="0" applyFont="1" applyFill="1" applyBorder="1" applyAlignment="1">
      <alignment horizontal="center" vertical="center"/>
    </xf>
    <xf numFmtId="0" fontId="12" fillId="34" borderId="18" xfId="0" applyFont="1" applyFill="1" applyBorder="1" applyAlignment="1">
      <alignment horizontal="center" vertical="center" wrapText="1"/>
    </xf>
    <xf numFmtId="0" fontId="12" fillId="34" borderId="20" xfId="0" applyFont="1" applyFill="1" applyBorder="1" applyAlignment="1">
      <alignment horizontal="center" vertical="center" wrapText="1"/>
    </xf>
    <xf numFmtId="0" fontId="5" fillId="8" borderId="2" xfId="0" applyFont="1" applyFill="1" applyBorder="1" applyAlignment="1">
      <alignment horizontal="center" vertical="center"/>
    </xf>
    <xf numFmtId="0" fontId="5" fillId="8" borderId="7" xfId="0" applyFont="1" applyFill="1" applyBorder="1" applyAlignment="1">
      <alignment horizontal="center" vertical="center"/>
    </xf>
    <xf numFmtId="0" fontId="12" fillId="8" borderId="18" xfId="0" applyFont="1" applyFill="1" applyBorder="1" applyAlignment="1">
      <alignment horizontal="center" vertical="center" wrapText="1"/>
    </xf>
    <xf numFmtId="0" fontId="12" fillId="8" borderId="20" xfId="0" applyFont="1" applyFill="1" applyBorder="1" applyAlignment="1">
      <alignment horizontal="center" vertical="center" wrapText="1"/>
    </xf>
    <xf numFmtId="0" fontId="82" fillId="26" borderId="17" xfId="0" applyFont="1" applyFill="1" applyBorder="1" applyAlignment="1">
      <alignment horizontal="center" vertical="center"/>
    </xf>
    <xf numFmtId="0" fontId="66" fillId="26" borderId="17" xfId="0" applyFont="1" applyFill="1" applyBorder="1" applyAlignment="1">
      <alignment horizontal="center" vertical="center"/>
    </xf>
    <xf numFmtId="0" fontId="66" fillId="26" borderId="0" xfId="0" applyFont="1" applyFill="1" applyAlignment="1">
      <alignment horizontal="center" vertical="center"/>
    </xf>
    <xf numFmtId="0" fontId="12" fillId="34" borderId="19" xfId="0" applyFont="1" applyFill="1" applyBorder="1" applyAlignment="1">
      <alignment horizontal="center" vertical="center" wrapText="1"/>
    </xf>
    <xf numFmtId="0" fontId="73" fillId="8" borderId="103" xfId="0" applyFont="1" applyFill="1" applyBorder="1" applyAlignment="1" applyProtection="1">
      <alignment horizontal="center" vertical="center" wrapText="1" readingOrder="2"/>
    </xf>
    <xf numFmtId="0" fontId="73" fillId="8" borderId="105" xfId="0" applyFont="1" applyFill="1" applyBorder="1" applyAlignment="1" applyProtection="1">
      <alignment horizontal="center" vertical="center" wrapText="1" readingOrder="2"/>
    </xf>
    <xf numFmtId="0" fontId="73" fillId="8" borderId="29" xfId="0" applyFont="1" applyFill="1" applyBorder="1" applyAlignment="1" applyProtection="1">
      <alignment horizontal="center" vertical="center" wrapText="1" readingOrder="2"/>
    </xf>
    <xf numFmtId="0" fontId="73" fillId="8" borderId="106" xfId="0" applyFont="1" applyFill="1" applyBorder="1" applyAlignment="1" applyProtection="1">
      <alignment horizontal="center" vertical="center" wrapText="1" readingOrder="2"/>
    </xf>
    <xf numFmtId="0" fontId="73" fillId="8" borderId="33" xfId="0" applyFont="1" applyFill="1" applyBorder="1" applyAlignment="1" applyProtection="1">
      <alignment horizontal="center" vertical="center" wrapText="1" readingOrder="2"/>
    </xf>
    <xf numFmtId="0" fontId="73" fillId="8" borderId="107" xfId="0" applyFont="1" applyFill="1" applyBorder="1" applyAlignment="1" applyProtection="1">
      <alignment horizontal="center" vertical="center" wrapText="1" readingOrder="2"/>
    </xf>
    <xf numFmtId="0" fontId="13" fillId="8" borderId="103" xfId="0" applyFont="1" applyFill="1" applyBorder="1" applyAlignment="1" applyProtection="1">
      <alignment horizontal="center" vertical="center" wrapText="1" readingOrder="2"/>
    </xf>
    <xf numFmtId="0" fontId="13" fillId="8" borderId="105" xfId="0" applyFont="1" applyFill="1" applyBorder="1" applyAlignment="1" applyProtection="1">
      <alignment horizontal="center" vertical="center" wrapText="1" readingOrder="2"/>
    </xf>
    <xf numFmtId="0" fontId="13" fillId="8" borderId="29" xfId="0" applyFont="1" applyFill="1" applyBorder="1" applyAlignment="1" applyProtection="1">
      <alignment horizontal="center" vertical="center" wrapText="1" readingOrder="2"/>
    </xf>
    <xf numFmtId="0" fontId="13" fillId="8" borderId="106" xfId="0" applyFont="1" applyFill="1" applyBorder="1" applyAlignment="1" applyProtection="1">
      <alignment horizontal="center" vertical="center" wrapText="1" readingOrder="2"/>
    </xf>
    <xf numFmtId="0" fontId="13" fillId="8" borderId="33" xfId="0" applyFont="1" applyFill="1" applyBorder="1" applyAlignment="1" applyProtection="1">
      <alignment horizontal="center" vertical="center" wrapText="1" readingOrder="2"/>
    </xf>
    <xf numFmtId="0" fontId="13" fillId="8" borderId="107" xfId="0" applyFont="1" applyFill="1" applyBorder="1" applyAlignment="1" applyProtection="1">
      <alignment horizontal="center" vertical="center" wrapText="1" readingOrder="2"/>
    </xf>
    <xf numFmtId="0" fontId="57" fillId="8" borderId="0" xfId="0" applyFont="1" applyFill="1" applyBorder="1" applyAlignment="1">
      <alignment horizontal="center" vertical="center" wrapText="1"/>
    </xf>
    <xf numFmtId="0" fontId="57" fillId="8" borderId="13" xfId="0" applyFont="1" applyFill="1" applyBorder="1" applyAlignment="1">
      <alignment horizontal="center" vertical="center" wrapText="1"/>
    </xf>
    <xf numFmtId="0" fontId="12" fillId="34" borderId="0" xfId="0" applyFont="1" applyFill="1" applyBorder="1" applyAlignment="1">
      <alignment horizontal="center" vertical="center" wrapText="1"/>
    </xf>
    <xf numFmtId="0" fontId="12" fillId="34" borderId="13" xfId="0" applyFont="1" applyFill="1" applyBorder="1" applyAlignment="1">
      <alignment horizontal="center" vertical="center" wrapText="1"/>
    </xf>
    <xf numFmtId="0" fontId="59" fillId="8" borderId="17" xfId="0" applyFont="1" applyFill="1" applyBorder="1" applyAlignment="1">
      <alignment horizontal="center" vertical="center" wrapText="1"/>
    </xf>
    <xf numFmtId="0" fontId="59" fillId="8" borderId="0" xfId="0" applyFont="1" applyFill="1" applyBorder="1" applyAlignment="1">
      <alignment horizontal="center" vertical="center" wrapText="1"/>
    </xf>
    <xf numFmtId="0" fontId="59" fillId="8" borderId="13" xfId="0" applyFont="1" applyFill="1" applyBorder="1" applyAlignment="1">
      <alignment horizontal="center" vertical="center" wrapText="1"/>
    </xf>
    <xf numFmtId="0" fontId="57" fillId="6" borderId="17" xfId="0" applyFont="1" applyFill="1" applyBorder="1" applyAlignment="1">
      <alignment horizontal="center" vertical="center" wrapText="1"/>
    </xf>
    <xf numFmtId="0" fontId="57" fillId="6" borderId="13" xfId="0" applyFont="1" applyFill="1" applyBorder="1" applyAlignment="1">
      <alignment horizontal="center" vertical="center" wrapText="1"/>
    </xf>
    <xf numFmtId="0" fontId="5" fillId="7" borderId="33" xfId="0" applyFont="1" applyFill="1" applyBorder="1" applyAlignment="1">
      <alignment horizontal="center" vertical="center"/>
    </xf>
    <xf numFmtId="0" fontId="12" fillId="7" borderId="18" xfId="0" applyFont="1" applyFill="1" applyBorder="1" applyAlignment="1">
      <alignment horizontal="center" vertical="center" wrapText="1"/>
    </xf>
    <xf numFmtId="0" fontId="12" fillId="7" borderId="45" xfId="0" applyFont="1" applyFill="1" applyBorder="1" applyAlignment="1">
      <alignment horizontal="center" vertical="center" wrapText="1"/>
    </xf>
    <xf numFmtId="0" fontId="79" fillId="6" borderId="18" xfId="0" applyFont="1" applyFill="1" applyBorder="1" applyAlignment="1">
      <alignment horizontal="center" vertical="center" wrapText="1"/>
    </xf>
    <xf numFmtId="0" fontId="79" fillId="6" borderId="19" xfId="0" applyFont="1" applyFill="1" applyBorder="1" applyAlignment="1">
      <alignment horizontal="center" vertical="center" wrapText="1"/>
    </xf>
    <xf numFmtId="0" fontId="79" fillId="6" borderId="20" xfId="0" applyFont="1" applyFill="1" applyBorder="1" applyAlignment="1">
      <alignment horizontal="center" vertical="center" wrapText="1"/>
    </xf>
    <xf numFmtId="0" fontId="5" fillId="34" borderId="29" xfId="0" applyFont="1" applyFill="1" applyBorder="1" applyAlignment="1">
      <alignment horizontal="center" vertical="center"/>
    </xf>
    <xf numFmtId="0" fontId="5" fillId="34" borderId="31" xfId="0" applyFont="1" applyFill="1" applyBorder="1" applyAlignment="1">
      <alignment horizontal="center" vertical="center"/>
    </xf>
    <xf numFmtId="0" fontId="5" fillId="34" borderId="30" xfId="0" applyFont="1" applyFill="1" applyBorder="1" applyAlignment="1">
      <alignment horizontal="center" vertical="center"/>
    </xf>
    <xf numFmtId="0" fontId="57" fillId="34" borderId="18" xfId="0" applyFont="1" applyFill="1" applyBorder="1" applyAlignment="1">
      <alignment horizontal="center" vertical="center" wrapText="1"/>
    </xf>
    <xf numFmtId="0" fontId="57" fillId="34" borderId="20" xfId="0" applyFont="1" applyFill="1" applyBorder="1" applyAlignment="1">
      <alignment horizontal="center" vertical="center" wrapText="1"/>
    </xf>
    <xf numFmtId="0" fontId="1" fillId="4" borderId="0" xfId="0" applyFont="1" applyFill="1" applyBorder="1" applyAlignment="1">
      <alignment horizontal="center" vertical="center" wrapText="1"/>
    </xf>
    <xf numFmtId="0" fontId="57" fillId="6" borderId="18" xfId="0" applyFont="1" applyFill="1" applyBorder="1" applyAlignment="1">
      <alignment horizontal="center" vertical="center" wrapText="1"/>
    </xf>
    <xf numFmtId="0" fontId="57" fillId="6" borderId="20" xfId="0" applyFont="1" applyFill="1" applyBorder="1" applyAlignment="1">
      <alignment horizontal="center" vertical="center" wrapText="1"/>
    </xf>
    <xf numFmtId="0" fontId="1" fillId="30" borderId="0" xfId="0" applyFont="1" applyFill="1" applyBorder="1" applyAlignment="1">
      <alignment horizontal="center" vertical="center" wrapText="1"/>
    </xf>
    <xf numFmtId="0" fontId="1" fillId="7" borderId="0" xfId="0" applyFont="1" applyFill="1" applyBorder="1" applyAlignment="1">
      <alignment horizontal="center" vertical="center" wrapText="1"/>
    </xf>
    <xf numFmtId="0" fontId="31" fillId="24" borderId="0" xfId="0" applyFont="1" applyFill="1" applyBorder="1" applyAlignment="1">
      <alignment horizontal="center" vertical="center" wrapText="1"/>
    </xf>
    <xf numFmtId="0" fontId="58" fillId="8" borderId="17" xfId="0" applyFont="1" applyFill="1" applyBorder="1" applyAlignment="1">
      <alignment horizontal="right" vertical="center" wrapText="1"/>
    </xf>
    <xf numFmtId="0" fontId="58" fillId="8" borderId="0" xfId="0" applyFont="1" applyFill="1" applyBorder="1" applyAlignment="1">
      <alignment horizontal="right" vertical="center" wrapText="1"/>
    </xf>
    <xf numFmtId="0" fontId="58" fillId="8" borderId="13" xfId="0" applyFont="1" applyFill="1" applyBorder="1" applyAlignment="1">
      <alignment horizontal="right" vertical="center" wrapText="1"/>
    </xf>
    <xf numFmtId="0" fontId="12" fillId="8" borderId="19" xfId="0" applyFont="1" applyFill="1" applyBorder="1" applyAlignment="1">
      <alignment horizontal="center" vertical="center" wrapText="1"/>
    </xf>
    <xf numFmtId="0" fontId="5" fillId="34" borderId="2" xfId="0" applyFont="1" applyFill="1" applyBorder="1" applyAlignment="1">
      <alignment horizontal="center" vertical="center"/>
    </xf>
    <xf numFmtId="0" fontId="5" fillId="34" borderId="7" xfId="0" applyFont="1" applyFill="1" applyBorder="1" applyAlignment="1">
      <alignment horizontal="center" vertical="center"/>
    </xf>
    <xf numFmtId="0" fontId="59" fillId="8" borderId="18" xfId="0" applyFont="1" applyFill="1" applyBorder="1" applyAlignment="1">
      <alignment horizontal="center" vertical="center" wrapText="1"/>
    </xf>
    <xf numFmtId="0" fontId="59" fillId="8" borderId="19" xfId="0" applyFont="1" applyFill="1" applyBorder="1" applyAlignment="1">
      <alignment horizontal="center" vertical="center" wrapText="1"/>
    </xf>
    <xf numFmtId="0" fontId="59" fillId="8" borderId="20" xfId="0" applyFont="1" applyFill="1" applyBorder="1" applyAlignment="1">
      <alignment horizontal="center" vertical="center" wrapText="1"/>
    </xf>
    <xf numFmtId="0" fontId="56" fillId="8" borderId="17" xfId="0" applyFont="1" applyFill="1" applyBorder="1" applyAlignment="1">
      <alignment horizontal="center" vertical="center" wrapText="1"/>
    </xf>
    <xf numFmtId="0" fontId="56" fillId="8" borderId="0" xfId="0" applyFont="1" applyFill="1" applyBorder="1" applyAlignment="1">
      <alignment horizontal="center" vertical="center" wrapText="1"/>
    </xf>
    <xf numFmtId="0" fontId="57" fillId="7" borderId="17" xfId="0" applyFont="1" applyFill="1" applyBorder="1" applyAlignment="1">
      <alignment horizontal="center" vertical="center" wrapText="1"/>
    </xf>
    <xf numFmtId="0" fontId="57" fillId="7" borderId="0" xfId="0" applyFont="1" applyFill="1" applyBorder="1" applyAlignment="1">
      <alignment horizontal="center" vertical="center" wrapText="1"/>
    </xf>
    <xf numFmtId="0" fontId="57" fillId="7" borderId="13" xfId="0" applyFont="1" applyFill="1" applyBorder="1" applyAlignment="1">
      <alignment horizontal="center" vertical="center" wrapText="1"/>
    </xf>
    <xf numFmtId="0" fontId="45" fillId="26" borderId="120" xfId="0" applyFont="1" applyFill="1" applyBorder="1" applyAlignment="1">
      <alignment horizontal="center"/>
    </xf>
    <xf numFmtId="0" fontId="45" fillId="26" borderId="50" xfId="0" applyFont="1" applyFill="1" applyBorder="1" applyAlignment="1">
      <alignment horizontal="center"/>
    </xf>
    <xf numFmtId="0" fontId="31" fillId="24" borderId="25" xfId="0" applyFont="1" applyFill="1" applyBorder="1" applyAlignment="1">
      <alignment horizontal="center" vertical="center" wrapText="1"/>
    </xf>
    <xf numFmtId="0" fontId="3" fillId="13" borderId="8" xfId="0" applyFont="1" applyFill="1" applyBorder="1" applyAlignment="1">
      <alignment horizontal="center" vertical="center" wrapText="1"/>
    </xf>
    <xf numFmtId="0" fontId="3" fillId="13" borderId="9" xfId="0" applyFont="1" applyFill="1" applyBorder="1" applyAlignment="1">
      <alignment horizontal="center" vertical="center" wrapText="1"/>
    </xf>
    <xf numFmtId="0" fontId="63" fillId="7" borderId="0" xfId="0" applyFont="1" applyFill="1" applyBorder="1" applyAlignment="1">
      <alignment horizontal="center" vertical="center" wrapText="1"/>
    </xf>
    <xf numFmtId="0" fontId="63" fillId="7" borderId="12" xfId="0" applyFont="1" applyFill="1" applyBorder="1" applyAlignment="1">
      <alignment horizontal="center" vertical="center" wrapText="1"/>
    </xf>
    <xf numFmtId="0" fontId="63" fillId="12" borderId="0" xfId="0" applyFont="1" applyFill="1" applyBorder="1" applyAlignment="1">
      <alignment horizontal="center" vertical="center" wrapText="1"/>
    </xf>
    <xf numFmtId="0" fontId="63" fillId="12" borderId="25" xfId="0" applyFont="1" applyFill="1" applyBorder="1" applyAlignment="1">
      <alignment horizontal="center" vertical="center" wrapText="1"/>
    </xf>
    <xf numFmtId="0" fontId="19" fillId="15" borderId="0" xfId="0" applyFont="1" applyFill="1" applyBorder="1" applyAlignment="1">
      <alignment horizontal="center" vertical="center" wrapText="1"/>
    </xf>
    <xf numFmtId="0" fontId="57" fillId="6" borderId="19" xfId="0" applyFont="1" applyFill="1" applyBorder="1" applyAlignment="1">
      <alignment horizontal="center" vertical="center" wrapText="1"/>
    </xf>
    <xf numFmtId="0" fontId="21" fillId="18" borderId="74" xfId="0" applyFont="1" applyFill="1" applyBorder="1" applyAlignment="1">
      <alignment horizontal="right" vertical="center" indent="8"/>
    </xf>
    <xf numFmtId="0" fontId="21" fillId="18" borderId="16" xfId="0" applyFont="1" applyFill="1" applyBorder="1" applyAlignment="1">
      <alignment horizontal="right" vertical="center" indent="8"/>
    </xf>
    <xf numFmtId="0" fontId="48" fillId="18" borderId="16" xfId="0" applyFont="1" applyFill="1" applyBorder="1" applyAlignment="1">
      <alignment horizontal="center" vertical="center"/>
    </xf>
    <xf numFmtId="0" fontId="21" fillId="18" borderId="74" xfId="0" applyFont="1" applyFill="1" applyBorder="1" applyAlignment="1">
      <alignment horizontal="center" vertical="center"/>
    </xf>
    <xf numFmtId="0" fontId="21" fillId="18" borderId="26" xfId="0" applyFont="1" applyFill="1" applyBorder="1" applyAlignment="1">
      <alignment horizontal="center" vertical="center"/>
    </xf>
    <xf numFmtId="0" fontId="35" fillId="18" borderId="74" xfId="0" applyFont="1" applyFill="1" applyBorder="1" applyAlignment="1">
      <alignment horizontal="center" vertical="center"/>
    </xf>
    <xf numFmtId="0" fontId="35" fillId="18" borderId="42" xfId="0" applyFont="1" applyFill="1" applyBorder="1" applyAlignment="1">
      <alignment horizontal="center" vertical="center"/>
    </xf>
    <xf numFmtId="0" fontId="50" fillId="30" borderId="24" xfId="0" applyFont="1" applyFill="1" applyBorder="1" applyAlignment="1">
      <alignment horizontal="center" vertical="center" wrapText="1"/>
    </xf>
    <xf numFmtId="0" fontId="50" fillId="30" borderId="0" xfId="0" applyFont="1" applyFill="1" applyBorder="1" applyAlignment="1">
      <alignment horizontal="center" vertical="center" wrapText="1"/>
    </xf>
    <xf numFmtId="0" fontId="12" fillId="6" borderId="17" xfId="0" applyFont="1" applyFill="1" applyBorder="1" applyAlignment="1">
      <alignment horizontal="center" vertical="center" wrapText="1"/>
    </xf>
    <xf numFmtId="0" fontId="12" fillId="6" borderId="13" xfId="0" applyFont="1" applyFill="1" applyBorder="1" applyAlignment="1">
      <alignment horizontal="center" vertical="center" wrapText="1"/>
    </xf>
    <xf numFmtId="0" fontId="20" fillId="18" borderId="0" xfId="0" applyFont="1" applyFill="1" applyBorder="1" applyAlignment="1">
      <alignment horizontal="center" vertical="center"/>
    </xf>
    <xf numFmtId="0" fontId="21" fillId="18" borderId="16" xfId="0" applyFont="1" applyFill="1" applyBorder="1" applyAlignment="1">
      <alignment horizontal="center" vertical="center"/>
    </xf>
    <xf numFmtId="0" fontId="35" fillId="18" borderId="26" xfId="0" applyFont="1" applyFill="1" applyBorder="1" applyAlignment="1">
      <alignment horizontal="center" vertical="center"/>
    </xf>
    <xf numFmtId="0" fontId="35" fillId="18" borderId="0" xfId="0" applyFont="1" applyFill="1" applyBorder="1" applyAlignment="1">
      <alignment horizontal="center" vertical="center"/>
    </xf>
    <xf numFmtId="0" fontId="58" fillId="7" borderId="0" xfId="0" applyFont="1" applyFill="1" applyBorder="1" applyAlignment="1">
      <alignment horizontal="center" vertical="center" wrapText="1"/>
    </xf>
    <xf numFmtId="0" fontId="58" fillId="7" borderId="13" xfId="0" applyFont="1" applyFill="1" applyBorder="1" applyAlignment="1">
      <alignment horizontal="center" vertical="center" wrapText="1"/>
    </xf>
    <xf numFmtId="0" fontId="58" fillId="8" borderId="17" xfId="0" applyFont="1" applyFill="1" applyBorder="1" applyAlignment="1">
      <alignment horizontal="center" vertical="center" wrapText="1"/>
    </xf>
    <xf numFmtId="0" fontId="58" fillId="8" borderId="0" xfId="0" applyFont="1" applyFill="1" applyBorder="1" applyAlignment="1">
      <alignment horizontal="center" vertical="center" wrapText="1"/>
    </xf>
    <xf numFmtId="0" fontId="58" fillId="8" borderId="13" xfId="0" applyFont="1" applyFill="1" applyBorder="1" applyAlignment="1">
      <alignment horizontal="center" vertical="center" wrapText="1"/>
    </xf>
    <xf numFmtId="0" fontId="21" fillId="18" borderId="0" xfId="0" applyFont="1" applyFill="1" applyBorder="1" applyAlignment="1">
      <alignment horizontal="center" vertical="center"/>
    </xf>
    <xf numFmtId="0" fontId="25" fillId="15" borderId="16" xfId="0" applyFont="1" applyFill="1" applyBorder="1" applyAlignment="1">
      <alignment horizontal="center" vertical="center" wrapText="1"/>
    </xf>
    <xf numFmtId="0" fontId="43" fillId="15" borderId="16" xfId="0" applyFont="1" applyFill="1" applyBorder="1" applyAlignment="1">
      <alignment horizontal="center" vertical="center" wrapText="1"/>
    </xf>
    <xf numFmtId="0" fontId="13" fillId="8" borderId="0" xfId="0" applyFont="1" applyFill="1" applyBorder="1" applyAlignment="1" applyProtection="1">
      <alignment horizontal="right" vertical="center" wrapText="1" readingOrder="2"/>
    </xf>
    <xf numFmtId="0" fontId="13" fillId="8" borderId="56" xfId="0" applyFont="1" applyFill="1" applyBorder="1" applyAlignment="1" applyProtection="1">
      <alignment horizontal="right" vertical="center" wrapText="1" readingOrder="2"/>
    </xf>
    <xf numFmtId="0" fontId="13" fillId="8" borderId="42" xfId="0" applyFont="1" applyFill="1" applyBorder="1" applyAlignment="1" applyProtection="1">
      <alignment horizontal="right" vertical="center" wrapText="1" readingOrder="2"/>
    </xf>
    <xf numFmtId="0" fontId="13" fillId="8" borderId="57" xfId="0" applyFont="1" applyFill="1" applyBorder="1" applyAlignment="1" applyProtection="1">
      <alignment horizontal="right" vertical="center" wrapText="1" readingOrder="2"/>
    </xf>
    <xf numFmtId="0" fontId="62" fillId="4" borderId="11" xfId="0" applyFont="1" applyFill="1" applyBorder="1" applyAlignment="1">
      <alignment horizontal="center" vertical="center" wrapText="1"/>
    </xf>
    <xf numFmtId="0" fontId="62" fillId="4" borderId="0" xfId="0" applyFont="1" applyFill="1" applyBorder="1" applyAlignment="1">
      <alignment horizontal="center" vertical="center" wrapText="1"/>
    </xf>
    <xf numFmtId="0" fontId="20" fillId="15" borderId="68" xfId="0" applyFont="1" applyFill="1" applyBorder="1" applyAlignment="1">
      <alignment horizontal="center" vertical="center"/>
    </xf>
    <xf numFmtId="0" fontId="20" fillId="15" borderId="9" xfId="0" applyFont="1" applyFill="1" applyBorder="1" applyAlignment="1">
      <alignment horizontal="center" vertical="center"/>
    </xf>
    <xf numFmtId="0" fontId="20" fillId="15" borderId="37" xfId="0" applyFont="1" applyFill="1" applyBorder="1" applyAlignment="1">
      <alignment horizontal="center" vertical="center"/>
    </xf>
    <xf numFmtId="0" fontId="20" fillId="15" borderId="0" xfId="0" applyFont="1" applyFill="1" applyBorder="1" applyAlignment="1">
      <alignment horizontal="center" vertical="center"/>
    </xf>
    <xf numFmtId="0" fontId="50" fillId="7" borderId="25" xfId="0" applyFont="1" applyFill="1" applyBorder="1" applyAlignment="1">
      <alignment horizontal="center" vertical="center" wrapText="1"/>
    </xf>
    <xf numFmtId="0" fontId="63" fillId="4" borderId="11" xfId="0" applyFont="1" applyFill="1" applyBorder="1" applyAlignment="1">
      <alignment horizontal="center" vertical="center" wrapText="1"/>
    </xf>
    <xf numFmtId="0" fontId="63" fillId="4" borderId="0" xfId="0" applyFont="1" applyFill="1" applyBorder="1" applyAlignment="1">
      <alignment horizontal="center" vertical="center" wrapText="1"/>
    </xf>
    <xf numFmtId="0" fontId="62" fillId="7" borderId="6" xfId="0" applyFont="1" applyFill="1" applyBorder="1" applyAlignment="1">
      <alignment wrapText="1" readingOrder="2"/>
    </xf>
    <xf numFmtId="0" fontId="62" fillId="7" borderId="0" xfId="0" applyFont="1" applyFill="1" applyBorder="1" applyAlignment="1">
      <alignment wrapText="1" readingOrder="2"/>
    </xf>
    <xf numFmtId="0" fontId="62" fillId="7" borderId="12" xfId="0" applyFont="1" applyFill="1" applyBorder="1" applyAlignment="1">
      <alignment wrapText="1" readingOrder="2"/>
    </xf>
    <xf numFmtId="0" fontId="3" fillId="13" borderId="11" xfId="0" applyFont="1" applyFill="1" applyBorder="1" applyAlignment="1">
      <alignment horizontal="center" vertical="center" wrapText="1"/>
    </xf>
    <xf numFmtId="0" fontId="3" fillId="13" borderId="0" xfId="0" applyFont="1" applyFill="1" applyBorder="1" applyAlignment="1">
      <alignment horizontal="center" vertical="center" wrapText="1"/>
    </xf>
    <xf numFmtId="0" fontId="58" fillId="8" borderId="18" xfId="0" applyFont="1" applyFill="1" applyBorder="1" applyAlignment="1">
      <alignment horizontal="center" vertical="center" wrapText="1"/>
    </xf>
    <xf numFmtId="0" fontId="58" fillId="8" borderId="19" xfId="0" applyFont="1" applyFill="1" applyBorder="1" applyAlignment="1">
      <alignment horizontal="center" vertical="center" wrapText="1"/>
    </xf>
    <xf numFmtId="0" fontId="58" fillId="8" borderId="20" xfId="0" applyFont="1" applyFill="1" applyBorder="1" applyAlignment="1">
      <alignment horizontal="center" vertical="center" wrapText="1"/>
    </xf>
    <xf numFmtId="0" fontId="13" fillId="8" borderId="65" xfId="0" applyFont="1" applyFill="1" applyBorder="1" applyAlignment="1" applyProtection="1">
      <alignment horizontal="center" vertical="center" wrapText="1"/>
    </xf>
    <xf numFmtId="0" fontId="13" fillId="8" borderId="83" xfId="0" applyFont="1" applyFill="1" applyBorder="1" applyAlignment="1" applyProtection="1">
      <alignment horizontal="center" vertical="center" wrapText="1"/>
    </xf>
    <xf numFmtId="0" fontId="13" fillId="8" borderId="66" xfId="0" applyFont="1" applyFill="1" applyBorder="1" applyAlignment="1" applyProtection="1">
      <alignment horizontal="center" vertical="center" wrapText="1"/>
    </xf>
    <xf numFmtId="0" fontId="13" fillId="8" borderId="84" xfId="0" applyFont="1" applyFill="1" applyBorder="1" applyAlignment="1" applyProtection="1">
      <alignment horizontal="center" vertical="center" wrapText="1"/>
    </xf>
    <xf numFmtId="0" fontId="43" fillId="15" borderId="95" xfId="0" applyFont="1" applyFill="1" applyBorder="1" applyAlignment="1">
      <alignment horizontal="center" vertical="center" wrapText="1"/>
    </xf>
    <xf numFmtId="0" fontId="3" fillId="16" borderId="21" xfId="0" applyFont="1" applyFill="1" applyBorder="1" applyAlignment="1">
      <alignment horizontal="center" vertical="center" wrapText="1"/>
    </xf>
    <xf numFmtId="0" fontId="11" fillId="18" borderId="74" xfId="0" applyFont="1" applyFill="1" applyBorder="1" applyAlignment="1">
      <alignment horizontal="center" vertical="center"/>
    </xf>
    <xf numFmtId="0" fontId="11" fillId="18" borderId="26" xfId="0" applyFont="1" applyFill="1" applyBorder="1" applyAlignment="1">
      <alignment horizontal="center" vertical="center"/>
    </xf>
    <xf numFmtId="0" fontId="3" fillId="31" borderId="0" xfId="0" applyFont="1" applyFill="1" applyBorder="1" applyAlignment="1">
      <alignment horizontal="center" vertical="center" wrapText="1"/>
    </xf>
    <xf numFmtId="0" fontId="3" fillId="31" borderId="25" xfId="0" applyFont="1" applyFill="1" applyBorder="1" applyAlignment="1">
      <alignment horizontal="center" vertical="center" wrapText="1"/>
    </xf>
    <xf numFmtId="0" fontId="20" fillId="26" borderId="0" xfId="0" applyFont="1" applyFill="1" applyBorder="1" applyAlignment="1">
      <alignment horizontal="center" vertical="center"/>
    </xf>
    <xf numFmtId="0" fontId="63" fillId="30" borderId="24" xfId="0" applyFont="1" applyFill="1" applyBorder="1" applyAlignment="1">
      <alignment horizontal="center" vertical="center" wrapText="1"/>
    </xf>
    <xf numFmtId="0" fontId="63" fillId="30" borderId="0" xfId="0" applyFont="1" applyFill="1" applyBorder="1" applyAlignment="1">
      <alignment horizontal="center" vertical="center" wrapText="1"/>
    </xf>
    <xf numFmtId="0" fontId="57" fillId="8" borderId="18" xfId="0" applyFont="1" applyFill="1" applyBorder="1" applyAlignment="1">
      <alignment horizontal="center" vertical="center" wrapText="1"/>
    </xf>
    <xf numFmtId="0" fontId="57" fillId="8" borderId="19" xfId="0" applyFont="1" applyFill="1" applyBorder="1" applyAlignment="1">
      <alignment horizontal="center" vertical="center" wrapText="1"/>
    </xf>
    <xf numFmtId="0" fontId="57" fillId="8" borderId="20" xfId="0" applyFont="1" applyFill="1" applyBorder="1" applyAlignment="1">
      <alignment horizontal="center" vertical="center" wrapText="1"/>
    </xf>
    <xf numFmtId="0" fontId="1" fillId="7" borderId="12" xfId="0" applyFont="1" applyFill="1" applyBorder="1" applyAlignment="1">
      <alignment horizontal="center" vertical="center" wrapText="1"/>
    </xf>
    <xf numFmtId="0" fontId="50" fillId="4" borderId="24" xfId="0" applyFont="1" applyFill="1" applyBorder="1" applyAlignment="1">
      <alignment horizontal="center" vertical="center" wrapText="1"/>
    </xf>
    <xf numFmtId="0" fontId="50" fillId="4" borderId="0" xfId="0" applyFont="1" applyFill="1" applyBorder="1" applyAlignment="1">
      <alignment horizontal="center" vertical="center" wrapText="1"/>
    </xf>
    <xf numFmtId="0" fontId="1" fillId="7" borderId="25" xfId="0" applyFont="1" applyFill="1" applyBorder="1" applyAlignment="1">
      <alignment horizontal="center" vertical="center" wrapText="1"/>
    </xf>
    <xf numFmtId="0" fontId="63" fillId="23" borderId="16" xfId="0" applyFont="1" applyFill="1" applyBorder="1" applyAlignment="1">
      <alignment horizontal="center" vertical="center"/>
    </xf>
    <xf numFmtId="0" fontId="5" fillId="34" borderId="6" xfId="0" applyFont="1" applyFill="1" applyBorder="1" applyAlignment="1">
      <alignment horizontal="center" vertical="center"/>
    </xf>
    <xf numFmtId="0" fontId="1" fillId="4" borderId="11" xfId="0" applyFont="1" applyFill="1" applyBorder="1" applyAlignment="1">
      <alignment horizontal="center" vertical="center" wrapText="1"/>
    </xf>
    <xf numFmtId="0" fontId="1" fillId="7" borderId="0" xfId="0" applyFont="1" applyFill="1" applyBorder="1" applyAlignment="1">
      <alignment horizontal="right" vertical="center" wrapText="1"/>
    </xf>
    <xf numFmtId="0" fontId="1" fillId="7" borderId="12" xfId="0" applyFont="1" applyFill="1" applyBorder="1" applyAlignment="1">
      <alignment horizontal="right" vertical="center" wrapText="1"/>
    </xf>
    <xf numFmtId="0" fontId="57" fillId="8" borderId="17" xfId="0" applyFont="1" applyFill="1" applyBorder="1" applyAlignment="1">
      <alignment horizontal="center" vertical="center" wrapText="1"/>
    </xf>
    <xf numFmtId="0" fontId="26" fillId="18" borderId="61" xfId="0" applyFont="1" applyFill="1" applyBorder="1" applyAlignment="1" applyProtection="1">
      <alignment horizontal="center" vertical="center" wrapText="1"/>
      <protection locked="0"/>
    </xf>
    <xf numFmtId="0" fontId="26" fillId="18" borderId="78" xfId="0" applyFont="1" applyFill="1" applyBorder="1" applyAlignment="1" applyProtection="1">
      <alignment horizontal="center" vertical="center" wrapText="1"/>
      <protection locked="0"/>
    </xf>
    <xf numFmtId="0" fontId="57" fillId="8" borderId="42" xfId="0" applyFont="1" applyFill="1" applyBorder="1" applyAlignment="1">
      <alignment horizontal="center" vertical="center" wrapText="1"/>
    </xf>
    <xf numFmtId="0" fontId="62" fillId="30" borderId="24" xfId="0" applyFont="1" applyFill="1" applyBorder="1" applyAlignment="1">
      <alignment horizontal="center" vertical="center" wrapText="1"/>
    </xf>
    <xf numFmtId="0" fontId="62" fillId="30" borderId="0" xfId="0" applyFont="1" applyFill="1" applyBorder="1" applyAlignment="1">
      <alignment horizontal="center" vertical="center" wrapText="1"/>
    </xf>
    <xf numFmtId="0" fontId="31" fillId="19" borderId="0" xfId="0" applyFont="1" applyFill="1" applyBorder="1" applyAlignment="1">
      <alignment horizontal="center" vertical="center" wrapText="1"/>
    </xf>
    <xf numFmtId="0" fontId="62" fillId="4" borderId="24" xfId="0" applyFont="1" applyFill="1" applyBorder="1" applyAlignment="1">
      <alignment horizontal="center" vertical="center" wrapText="1"/>
    </xf>
    <xf numFmtId="0" fontId="1" fillId="30" borderId="6" xfId="0" applyFont="1" applyFill="1" applyBorder="1" applyAlignment="1">
      <alignment horizontal="center" vertical="center" wrapText="1" readingOrder="2"/>
    </xf>
    <xf numFmtId="0" fontId="1" fillId="30" borderId="0" xfId="0" applyFont="1" applyFill="1" applyBorder="1" applyAlignment="1">
      <alignment horizontal="center" vertical="center" wrapText="1" readingOrder="2"/>
    </xf>
    <xf numFmtId="0" fontId="1" fillId="30" borderId="25" xfId="0" applyFont="1" applyFill="1" applyBorder="1" applyAlignment="1">
      <alignment horizontal="center" vertical="center" wrapText="1" readingOrder="2"/>
    </xf>
    <xf numFmtId="0" fontId="1" fillId="4" borderId="19" xfId="0" applyFont="1" applyFill="1" applyBorder="1" applyAlignment="1">
      <alignment horizontal="center" vertical="center" wrapText="1"/>
    </xf>
    <xf numFmtId="0" fontId="57" fillId="7" borderId="18" xfId="0" applyFont="1" applyFill="1" applyBorder="1" applyAlignment="1">
      <alignment horizontal="center" vertical="center" wrapText="1"/>
    </xf>
    <xf numFmtId="0" fontId="57" fillId="7" borderId="20" xfId="0" applyFont="1" applyFill="1" applyBorder="1" applyAlignment="1">
      <alignment horizontal="center" vertical="center" wrapText="1"/>
    </xf>
    <xf numFmtId="0" fontId="8" fillId="3" borderId="2" xfId="0" applyFont="1" applyFill="1" applyBorder="1" applyAlignment="1" applyProtection="1">
      <alignment horizontal="center" vertical="center" wrapText="1"/>
      <protection locked="0"/>
    </xf>
    <xf numFmtId="0" fontId="21" fillId="18" borderId="0" xfId="0" applyFont="1" applyFill="1" applyBorder="1" applyAlignment="1">
      <alignment horizontal="right" vertical="center" indent="20"/>
    </xf>
    <xf numFmtId="0" fontId="21" fillId="18" borderId="16" xfId="0" applyFont="1" applyFill="1" applyBorder="1" applyAlignment="1">
      <alignment horizontal="right" vertical="center" indent="20"/>
    </xf>
    <xf numFmtId="0" fontId="24" fillId="7" borderId="6" xfId="0" applyFont="1" applyFill="1" applyBorder="1" applyAlignment="1">
      <alignment horizontal="center" vertical="center" wrapText="1"/>
    </xf>
    <xf numFmtId="0" fontId="24" fillId="7" borderId="0" xfId="0" applyFont="1" applyFill="1" applyBorder="1" applyAlignment="1">
      <alignment horizontal="center" vertical="center" wrapText="1"/>
    </xf>
    <xf numFmtId="0" fontId="24" fillId="7" borderId="12" xfId="0" applyFont="1" applyFill="1" applyBorder="1" applyAlignment="1">
      <alignment horizontal="center" vertical="center" wrapText="1"/>
    </xf>
    <xf numFmtId="0" fontId="62" fillId="7" borderId="12" xfId="0" applyFont="1" applyFill="1" applyBorder="1" applyAlignment="1">
      <alignment horizontal="center" vertical="center" wrapText="1"/>
    </xf>
    <xf numFmtId="0" fontId="62" fillId="4" borderId="6" xfId="0" applyFont="1" applyFill="1" applyBorder="1" applyAlignment="1">
      <alignment horizontal="center" vertical="center" wrapText="1" readingOrder="2"/>
    </xf>
    <xf numFmtId="0" fontId="62" fillId="4" borderId="0" xfId="0" applyFont="1" applyFill="1" applyBorder="1" applyAlignment="1">
      <alignment horizontal="center" vertical="center" wrapText="1" readingOrder="2"/>
    </xf>
    <xf numFmtId="0" fontId="62" fillId="4" borderId="12" xfId="0" applyFont="1" applyFill="1" applyBorder="1" applyAlignment="1">
      <alignment horizontal="center" vertical="center" wrapText="1" readingOrder="2"/>
    </xf>
    <xf numFmtId="0" fontId="8" fillId="3" borderId="18" xfId="0" applyFont="1" applyFill="1" applyBorder="1" applyAlignment="1" applyProtection="1">
      <alignment horizontal="center" vertical="center" wrapText="1"/>
      <protection locked="0"/>
    </xf>
    <xf numFmtId="0" fontId="35" fillId="18" borderId="74" xfId="0" applyFont="1" applyFill="1" applyBorder="1" applyAlignment="1">
      <alignment horizontal="right" vertical="center" indent="14"/>
    </xf>
    <xf numFmtId="0" fontId="35" fillId="18" borderId="26" xfId="0" applyFont="1" applyFill="1" applyBorder="1" applyAlignment="1">
      <alignment horizontal="right" vertical="center" indent="14"/>
    </xf>
    <xf numFmtId="0" fontId="2" fillId="4" borderId="18" xfId="0" applyFont="1" applyFill="1" applyBorder="1" applyAlignment="1">
      <alignment horizontal="center" vertical="center" wrapText="1"/>
    </xf>
    <xf numFmtId="0" fontId="2" fillId="4" borderId="19" xfId="0" applyFont="1" applyFill="1" applyBorder="1" applyAlignment="1">
      <alignment horizontal="center" vertical="center" wrapText="1"/>
    </xf>
    <xf numFmtId="0" fontId="21" fillId="11" borderId="74" xfId="0" applyFont="1" applyFill="1" applyBorder="1" applyAlignment="1">
      <alignment horizontal="center" vertical="center"/>
    </xf>
    <xf numFmtId="0" fontId="21" fillId="11" borderId="0" xfId="0" applyFont="1" applyFill="1" applyBorder="1" applyAlignment="1">
      <alignment horizontal="center" vertical="center"/>
    </xf>
    <xf numFmtId="0" fontId="21" fillId="11" borderId="16" xfId="0" applyFont="1" applyFill="1" applyBorder="1" applyAlignment="1">
      <alignment horizontal="center" vertical="center"/>
    </xf>
    <xf numFmtId="0" fontId="35" fillId="11" borderId="74" xfId="0" applyFont="1" applyFill="1" applyBorder="1" applyAlignment="1">
      <alignment horizontal="center" vertical="center"/>
    </xf>
    <xf numFmtId="0" fontId="35" fillId="11" borderId="0" xfId="0" applyFont="1" applyFill="1" applyBorder="1" applyAlignment="1">
      <alignment horizontal="center" vertical="center"/>
    </xf>
    <xf numFmtId="0" fontId="39" fillId="14" borderId="81" xfId="0" applyFont="1" applyFill="1" applyBorder="1" applyAlignment="1">
      <alignment horizontal="center" vertical="center" wrapText="1"/>
    </xf>
    <xf numFmtId="0" fontId="39" fillId="14" borderId="74" xfId="0" applyFont="1" applyFill="1" applyBorder="1" applyAlignment="1">
      <alignment horizontal="center" vertical="center" wrapText="1"/>
    </xf>
    <xf numFmtId="0" fontId="39" fillId="14" borderId="85" xfId="0" applyFont="1" applyFill="1" applyBorder="1" applyAlignment="1">
      <alignment horizontal="center" vertical="center" wrapText="1"/>
    </xf>
    <xf numFmtId="0" fontId="39" fillId="14" borderId="61" xfId="0" applyFont="1" applyFill="1" applyBorder="1" applyAlignment="1">
      <alignment horizontal="center" vertical="center" wrapText="1"/>
    </xf>
    <xf numFmtId="0" fontId="73" fillId="8" borderId="103" xfId="0" applyFont="1" applyFill="1" applyBorder="1" applyAlignment="1" applyProtection="1">
      <alignment horizontal="right" vertical="center" wrapText="1" readingOrder="2"/>
    </xf>
    <xf numFmtId="0" fontId="73" fillId="8" borderId="104" xfId="0" applyFont="1" applyFill="1" applyBorder="1" applyAlignment="1" applyProtection="1">
      <alignment horizontal="right" vertical="center" wrapText="1" readingOrder="2"/>
    </xf>
    <xf numFmtId="0" fontId="73" fillId="8" borderId="29" xfId="0" applyFont="1" applyFill="1" applyBorder="1" applyAlignment="1" applyProtection="1">
      <alignment horizontal="right" vertical="center" wrapText="1" readingOrder="2"/>
    </xf>
    <xf numFmtId="0" fontId="73" fillId="8" borderId="19" xfId="0" applyFont="1" applyFill="1" applyBorder="1" applyAlignment="1" applyProtection="1">
      <alignment horizontal="right" vertical="center" wrapText="1" readingOrder="2"/>
    </xf>
    <xf numFmtId="0" fontId="73" fillId="8" borderId="33" xfId="0" applyFont="1" applyFill="1" applyBorder="1" applyAlignment="1" applyProtection="1">
      <alignment horizontal="right" vertical="center" wrapText="1" readingOrder="2"/>
    </xf>
    <xf numFmtId="0" fontId="73" fillId="8" borderId="45" xfId="0" applyFont="1" applyFill="1" applyBorder="1" applyAlignment="1" applyProtection="1">
      <alignment horizontal="right" vertical="center" wrapText="1" readingOrder="2"/>
    </xf>
    <xf numFmtId="0" fontId="24" fillId="15" borderId="88" xfId="0" applyFont="1" applyFill="1" applyBorder="1" applyAlignment="1">
      <alignment horizontal="center" vertical="center" wrapText="1"/>
    </xf>
    <xf numFmtId="0" fontId="24" fillId="15" borderId="19" xfId="0" applyFont="1" applyFill="1" applyBorder="1" applyAlignment="1">
      <alignment horizontal="center" vertical="center" wrapText="1"/>
    </xf>
    <xf numFmtId="0" fontId="24" fillId="15" borderId="20" xfId="0" applyFont="1" applyFill="1" applyBorder="1" applyAlignment="1">
      <alignment horizontal="center" vertical="center" wrapText="1"/>
    </xf>
    <xf numFmtId="0" fontId="56" fillId="8" borderId="18" xfId="0" applyFont="1" applyFill="1" applyBorder="1" applyAlignment="1">
      <alignment horizontal="center" vertical="center" wrapText="1"/>
    </xf>
    <xf numFmtId="0" fontId="56" fillId="8" borderId="20" xfId="0" applyFont="1" applyFill="1" applyBorder="1" applyAlignment="1">
      <alignment horizontal="center" vertical="center" wrapText="1"/>
    </xf>
    <xf numFmtId="0" fontId="12" fillId="34" borderId="17" xfId="0" applyFont="1" applyFill="1" applyBorder="1" applyAlignment="1">
      <alignment horizontal="center" vertical="center" wrapText="1"/>
    </xf>
    <xf numFmtId="0" fontId="57" fillId="7" borderId="19" xfId="0" applyFont="1" applyFill="1" applyBorder="1" applyAlignment="1">
      <alignment horizontal="center" vertical="center" wrapText="1"/>
    </xf>
    <xf numFmtId="0" fontId="58" fillId="7" borderId="18" xfId="0" applyFont="1" applyFill="1" applyBorder="1" applyAlignment="1">
      <alignment horizontal="center" vertical="center" wrapText="1"/>
    </xf>
    <xf numFmtId="0" fontId="82" fillId="26" borderId="0" xfId="0" applyFont="1" applyFill="1" applyBorder="1" applyAlignment="1">
      <alignment horizontal="right" vertical="center" indent="2"/>
    </xf>
    <xf numFmtId="0" fontId="82" fillId="26" borderId="16" xfId="0" applyFont="1" applyFill="1" applyBorder="1" applyAlignment="1">
      <alignment horizontal="right" vertical="center" indent="2"/>
    </xf>
    <xf numFmtId="0" fontId="82" fillId="26" borderId="22" xfId="0" applyFont="1" applyFill="1" applyBorder="1" applyAlignment="1">
      <alignment horizontal="center" vertical="center"/>
    </xf>
    <xf numFmtId="0" fontId="82" fillId="26" borderId="0" xfId="0" applyFont="1" applyFill="1" applyBorder="1" applyAlignment="1">
      <alignment horizontal="center" vertical="center"/>
    </xf>
    <xf numFmtId="0" fontId="57" fillId="34" borderId="19" xfId="0" applyFont="1" applyFill="1" applyBorder="1" applyAlignment="1">
      <alignment horizontal="center" vertical="center" wrapText="1"/>
    </xf>
    <xf numFmtId="0" fontId="62" fillId="12" borderId="0" xfId="0" applyFont="1" applyFill="1" applyBorder="1" applyAlignment="1">
      <alignment horizontal="center" vertical="center" wrapText="1"/>
    </xf>
    <xf numFmtId="0" fontId="62" fillId="12" borderId="25" xfId="0" applyFont="1" applyFill="1" applyBorder="1" applyAlignment="1">
      <alignment horizontal="center" vertical="center" wrapText="1"/>
    </xf>
    <xf numFmtId="0" fontId="35" fillId="18" borderId="16" xfId="0" applyFont="1" applyFill="1" applyBorder="1" applyAlignment="1">
      <alignment horizontal="center" vertical="center"/>
    </xf>
    <xf numFmtId="0" fontId="84" fillId="8" borderId="103" xfId="0" applyFont="1" applyFill="1" applyBorder="1" applyAlignment="1" applyProtection="1">
      <alignment horizontal="right" vertical="center" wrapText="1" readingOrder="2"/>
    </xf>
    <xf numFmtId="0" fontId="84" fillId="8" borderId="104" xfId="0" applyFont="1" applyFill="1" applyBorder="1" applyAlignment="1" applyProtection="1">
      <alignment horizontal="right" vertical="center" wrapText="1" readingOrder="2"/>
    </xf>
    <xf numFmtId="0" fontId="84" fillId="8" borderId="29" xfId="0" applyFont="1" applyFill="1" applyBorder="1" applyAlignment="1" applyProtection="1">
      <alignment horizontal="right" vertical="center" wrapText="1" readingOrder="2"/>
    </xf>
    <xf numFmtId="0" fontId="84" fillId="8" borderId="19" xfId="0" applyFont="1" applyFill="1" applyBorder="1" applyAlignment="1" applyProtection="1">
      <alignment horizontal="right" vertical="center" wrapText="1" readingOrder="2"/>
    </xf>
    <xf numFmtId="0" fontId="84" fillId="8" borderId="33" xfId="0" applyFont="1" applyFill="1" applyBorder="1" applyAlignment="1" applyProtection="1">
      <alignment horizontal="right" vertical="center" wrapText="1" readingOrder="2"/>
    </xf>
    <xf numFmtId="0" fontId="84" fillId="8" borderId="45" xfId="0" applyFont="1" applyFill="1" applyBorder="1" applyAlignment="1" applyProtection="1">
      <alignment horizontal="right" vertical="center" wrapText="1" readingOrder="2"/>
    </xf>
    <xf numFmtId="0" fontId="63" fillId="4" borderId="24" xfId="0" applyFont="1" applyFill="1" applyBorder="1" applyAlignment="1">
      <alignment horizontal="center" vertical="center" wrapText="1"/>
    </xf>
    <xf numFmtId="0" fontId="63" fillId="4" borderId="19" xfId="0" applyFont="1" applyFill="1" applyBorder="1" applyAlignment="1">
      <alignment horizontal="center" vertical="center" wrapText="1"/>
    </xf>
    <xf numFmtId="0" fontId="50" fillId="7" borderId="6" xfId="0" applyFont="1" applyFill="1" applyBorder="1" applyAlignment="1">
      <alignment horizontal="center" vertical="center" wrapText="1"/>
    </xf>
    <xf numFmtId="0" fontId="50" fillId="4" borderId="19" xfId="0" applyFont="1" applyFill="1" applyBorder="1" applyAlignment="1">
      <alignment horizontal="center" vertical="center" wrapText="1"/>
    </xf>
    <xf numFmtId="0" fontId="63" fillId="7" borderId="6" xfId="0" applyFont="1" applyFill="1" applyBorder="1" applyAlignment="1">
      <alignment horizontal="center" vertical="center" wrapText="1"/>
    </xf>
    <xf numFmtId="0" fontId="63" fillId="7" borderId="25" xfId="0" applyFont="1" applyFill="1" applyBorder="1" applyAlignment="1">
      <alignment horizontal="center" vertical="center" wrapText="1"/>
    </xf>
    <xf numFmtId="0" fontId="50" fillId="4" borderId="11" xfId="0" applyFont="1" applyFill="1" applyBorder="1" applyAlignment="1">
      <alignment horizontal="center" vertical="center" wrapText="1"/>
    </xf>
    <xf numFmtId="0" fontId="63" fillId="4" borderId="11" xfId="0" applyFont="1" applyFill="1" applyBorder="1" applyAlignment="1">
      <alignment vertical="top" wrapText="1"/>
    </xf>
    <xf numFmtId="0" fontId="63" fillId="4" borderId="0" xfId="0" applyFont="1" applyFill="1" applyBorder="1" applyAlignment="1">
      <alignment vertical="top" wrapText="1"/>
    </xf>
    <xf numFmtId="0" fontId="63" fillId="4" borderId="19" xfId="0" applyFont="1" applyFill="1" applyBorder="1" applyAlignment="1">
      <alignment vertical="top" wrapText="1"/>
    </xf>
    <xf numFmtId="0" fontId="35" fillId="15" borderId="9" xfId="0" applyFont="1" applyFill="1" applyBorder="1" applyAlignment="1">
      <alignment horizontal="right" vertical="center" indent="12"/>
    </xf>
    <xf numFmtId="0" fontId="35" fillId="15" borderId="16" xfId="0" applyFont="1" applyFill="1" applyBorder="1" applyAlignment="1">
      <alignment horizontal="right" vertical="center" indent="12"/>
    </xf>
    <xf numFmtId="0" fontId="58" fillId="8" borderId="42" xfId="0" applyFont="1" applyFill="1" applyBorder="1" applyAlignment="1">
      <alignment horizontal="center" vertical="center" wrapText="1"/>
    </xf>
    <xf numFmtId="0" fontId="20" fillId="15" borderId="8" xfId="0" applyFont="1" applyFill="1" applyBorder="1" applyAlignment="1">
      <alignment horizontal="right" vertical="center" indent="14"/>
    </xf>
    <xf numFmtId="0" fontId="20" fillId="15" borderId="9" xfId="0" applyFont="1" applyFill="1" applyBorder="1" applyAlignment="1">
      <alignment horizontal="right" vertical="center" indent="14"/>
    </xf>
    <xf numFmtId="0" fontId="20" fillId="15" borderId="11" xfId="0" applyFont="1" applyFill="1" applyBorder="1" applyAlignment="1">
      <alignment horizontal="right" vertical="center" indent="14"/>
    </xf>
    <xf numFmtId="0" fontId="20" fillId="15" borderId="0" xfId="0" applyFont="1" applyFill="1" applyBorder="1" applyAlignment="1">
      <alignment horizontal="right" vertical="center" indent="14"/>
    </xf>
    <xf numFmtId="0" fontId="89" fillId="24" borderId="0" xfId="0" applyFont="1" applyFill="1" applyBorder="1" applyAlignment="1">
      <alignment horizontal="center" vertical="center" wrapText="1"/>
    </xf>
    <xf numFmtId="0" fontId="58" fillId="6" borderId="18" xfId="0" applyFont="1" applyFill="1" applyBorder="1" applyAlignment="1">
      <alignment horizontal="center" vertical="center" wrapText="1"/>
    </xf>
    <xf numFmtId="0" fontId="58" fillId="6" borderId="19" xfId="0" applyFont="1" applyFill="1" applyBorder="1" applyAlignment="1">
      <alignment horizontal="center" vertical="center" wrapText="1"/>
    </xf>
    <xf numFmtId="0" fontId="58" fillId="6" borderId="20" xfId="0" applyFont="1" applyFill="1" applyBorder="1" applyAlignment="1">
      <alignment horizontal="center" vertical="center" wrapText="1"/>
    </xf>
    <xf numFmtId="0" fontId="25" fillId="15" borderId="95" xfId="0" applyFont="1" applyFill="1" applyBorder="1" applyAlignment="1">
      <alignment horizontal="center" vertical="center" wrapText="1"/>
    </xf>
    <xf numFmtId="0" fontId="24" fillId="7" borderId="25" xfId="0" applyFont="1" applyFill="1" applyBorder="1" applyAlignment="1">
      <alignment horizontal="center" vertical="center" wrapText="1"/>
    </xf>
    <xf numFmtId="0" fontId="11" fillId="18" borderId="74" xfId="0" applyFont="1" applyFill="1" applyBorder="1" applyAlignment="1">
      <alignment horizontal="right" vertical="center" indent="13"/>
    </xf>
    <xf numFmtId="0" fontId="11" fillId="18" borderId="16" xfId="0" applyFont="1" applyFill="1" applyBorder="1" applyAlignment="1">
      <alignment horizontal="right" vertical="center" indent="13"/>
    </xf>
    <xf numFmtId="0" fontId="3" fillId="31" borderId="24" xfId="0" applyFont="1" applyFill="1" applyBorder="1" applyAlignment="1">
      <alignment horizontal="center" vertical="center" wrapText="1"/>
    </xf>
    <xf numFmtId="0" fontId="0" fillId="0" borderId="0" xfId="0" applyFill="1" applyBorder="1" applyAlignment="1">
      <alignment horizontal="center"/>
    </xf>
    <xf numFmtId="0" fontId="54" fillId="2" borderId="97" xfId="0" applyFont="1" applyFill="1" applyBorder="1" applyAlignment="1">
      <alignment horizontal="center" vertical="center"/>
    </xf>
    <xf numFmtId="0" fontId="37" fillId="15" borderId="0" xfId="0" applyFont="1" applyFill="1" applyAlignment="1">
      <alignment horizontal="center"/>
    </xf>
    <xf numFmtId="0" fontId="37" fillId="15" borderId="0" xfId="0" applyFont="1" applyFill="1" applyBorder="1" applyAlignment="1">
      <alignment horizontal="center"/>
    </xf>
    <xf numFmtId="0" fontId="25" fillId="15" borderId="94" xfId="0" applyFont="1" applyFill="1" applyBorder="1" applyAlignment="1">
      <alignment horizontal="center" vertical="center" wrapText="1"/>
    </xf>
    <xf numFmtId="0" fontId="43" fillId="15" borderId="94" xfId="0" applyFont="1" applyFill="1" applyBorder="1" applyAlignment="1">
      <alignment horizontal="center" vertical="center" wrapText="1"/>
    </xf>
    <xf numFmtId="0" fontId="0" fillId="0" borderId="0" xfId="0" applyFill="1" applyBorder="1" applyAlignment="1">
      <alignment horizontal="center" wrapText="1"/>
    </xf>
    <xf numFmtId="0" fontId="54" fillId="30" borderId="97" xfId="0" applyFont="1" applyFill="1" applyBorder="1" applyAlignment="1">
      <alignment horizontal="center" vertical="center"/>
    </xf>
    <xf numFmtId="0" fontId="54" fillId="17" borderId="97" xfId="0" applyFont="1" applyFill="1" applyBorder="1" applyAlignment="1">
      <alignment horizontal="center" vertical="center"/>
    </xf>
    <xf numFmtId="0" fontId="17" fillId="0" borderId="0" xfId="0" applyFont="1" applyAlignment="1">
      <alignment horizontal="center" vertical="center"/>
    </xf>
    <xf numFmtId="0" fontId="0" fillId="0" borderId="49" xfId="0" applyBorder="1" applyAlignment="1">
      <alignment horizontal="center"/>
    </xf>
    <xf numFmtId="0" fontId="0" fillId="0" borderId="50" xfId="0" applyBorder="1" applyAlignment="1">
      <alignment horizontal="center"/>
    </xf>
    <xf numFmtId="0" fontId="0" fillId="0" borderId="51" xfId="0" applyBorder="1" applyAlignment="1">
      <alignment horizontal="center"/>
    </xf>
    <xf numFmtId="0" fontId="0" fillId="0" borderId="52" xfId="0" applyBorder="1" applyAlignment="1">
      <alignment horizontal="center"/>
    </xf>
    <xf numFmtId="0" fontId="49" fillId="26" borderId="0" xfId="0" applyFont="1" applyFill="1" applyBorder="1" applyAlignment="1">
      <alignment horizontal="center" vertical="center"/>
    </xf>
    <xf numFmtId="0" fontId="35" fillId="15" borderId="68" xfId="0" applyFont="1" applyFill="1" applyBorder="1" applyAlignment="1">
      <alignment horizontal="center" vertical="center"/>
    </xf>
    <xf numFmtId="0" fontId="35" fillId="15" borderId="9" xfId="0" applyFont="1" applyFill="1" applyBorder="1" applyAlignment="1">
      <alignment horizontal="center" vertical="center"/>
    </xf>
    <xf numFmtId="0" fontId="35" fillId="15" borderId="37" xfId="0" applyFont="1" applyFill="1" applyBorder="1" applyAlignment="1">
      <alignment horizontal="center" vertical="center"/>
    </xf>
    <xf numFmtId="0" fontId="35" fillId="15" borderId="0" xfId="0" applyFont="1" applyFill="1" applyBorder="1" applyAlignment="1">
      <alignment horizontal="center" vertical="center"/>
    </xf>
    <xf numFmtId="0" fontId="20" fillId="26" borderId="0" xfId="0" applyFont="1" applyFill="1" applyBorder="1" applyAlignment="1">
      <alignment horizontal="right" vertical="center" indent="16"/>
    </xf>
    <xf numFmtId="0" fontId="42" fillId="26" borderId="0" xfId="0" applyFont="1" applyFill="1" applyBorder="1" applyAlignment="1">
      <alignment horizontal="center" vertical="center"/>
    </xf>
    <xf numFmtId="0" fontId="20" fillId="26" borderId="0" xfId="0" applyFont="1" applyFill="1" applyBorder="1" applyAlignment="1">
      <alignment horizontal="right" vertical="center" indent="18"/>
    </xf>
    <xf numFmtId="0" fontId="0" fillId="23" borderId="61" xfId="0" applyFill="1" applyBorder="1" applyAlignment="1">
      <alignment horizontal="center"/>
    </xf>
    <xf numFmtId="0" fontId="53" fillId="26" borderId="0" xfId="0" applyFont="1" applyFill="1" applyBorder="1" applyAlignment="1">
      <alignment horizontal="center" vertical="center" wrapText="1"/>
    </xf>
    <xf numFmtId="0" fontId="0" fillId="0" borderId="49" xfId="0" applyBorder="1" applyAlignment="1">
      <alignment horizontal="center" wrapText="1"/>
    </xf>
    <xf numFmtId="0" fontId="24" fillId="11" borderId="74" xfId="0" applyFont="1" applyFill="1" applyBorder="1" applyAlignment="1">
      <alignment horizontal="center" vertical="center" wrapText="1"/>
    </xf>
    <xf numFmtId="0" fontId="24" fillId="11" borderId="0" xfId="0" applyFont="1" applyFill="1" applyBorder="1" applyAlignment="1">
      <alignment horizontal="center" vertical="center" wrapText="1"/>
    </xf>
    <xf numFmtId="0" fontId="20" fillId="11" borderId="74" xfId="0" applyFont="1" applyFill="1" applyBorder="1" applyAlignment="1">
      <alignment horizontal="center" vertical="center"/>
    </xf>
    <xf numFmtId="0" fontId="20" fillId="11" borderId="0" xfId="0" applyFont="1" applyFill="1" applyBorder="1" applyAlignment="1">
      <alignment horizontal="center" vertical="center"/>
    </xf>
    <xf numFmtId="0" fontId="67" fillId="23" borderId="14" xfId="0" applyFont="1" applyFill="1" applyBorder="1" applyAlignment="1" applyProtection="1">
      <alignment horizontal="center" vertical="center" wrapText="1"/>
      <protection locked="0"/>
    </xf>
    <xf numFmtId="0" fontId="67" fillId="23" borderId="69" xfId="0" applyFont="1" applyFill="1" applyBorder="1" applyAlignment="1" applyProtection="1">
      <alignment horizontal="center" vertical="center" wrapText="1"/>
      <protection locked="0"/>
    </xf>
    <xf numFmtId="0" fontId="67" fillId="23" borderId="19" xfId="0" applyFont="1" applyFill="1" applyBorder="1" applyAlignment="1" applyProtection="1">
      <alignment horizontal="center" vertical="center" wrapText="1"/>
      <protection locked="0"/>
    </xf>
    <xf numFmtId="0" fontId="67" fillId="23" borderId="82" xfId="0" applyFont="1" applyFill="1" applyBorder="1" applyAlignment="1" applyProtection="1">
      <alignment horizontal="center" vertical="center" wrapText="1"/>
      <protection locked="0"/>
    </xf>
    <xf numFmtId="0" fontId="69" fillId="8" borderId="89" xfId="0" applyFont="1" applyFill="1" applyBorder="1" applyAlignment="1" applyProtection="1">
      <alignment horizontal="right" vertical="center" wrapText="1" readingOrder="2"/>
    </xf>
    <xf numFmtId="0" fontId="69" fillId="8" borderId="83" xfId="0" applyFont="1" applyFill="1" applyBorder="1" applyAlignment="1" applyProtection="1">
      <alignment horizontal="right" vertical="center" wrapText="1" readingOrder="2"/>
    </xf>
    <xf numFmtId="0" fontId="69" fillId="8" borderId="6" xfId="0" applyFont="1" applyFill="1" applyBorder="1" applyAlignment="1" applyProtection="1">
      <alignment horizontal="right" vertical="center" wrapText="1" readingOrder="2"/>
    </xf>
    <xf numFmtId="0" fontId="69" fillId="8" borderId="56" xfId="0" applyFont="1" applyFill="1" applyBorder="1" applyAlignment="1" applyProtection="1">
      <alignment horizontal="right" vertical="center" wrapText="1" readingOrder="2"/>
    </xf>
    <xf numFmtId="0" fontId="69" fillId="8" borderId="90" xfId="0" applyFont="1" applyFill="1" applyBorder="1" applyAlignment="1" applyProtection="1">
      <alignment horizontal="right" vertical="center" wrapText="1" readingOrder="2"/>
    </xf>
    <xf numFmtId="0" fontId="69" fillId="8" borderId="57" xfId="0" applyFont="1" applyFill="1" applyBorder="1" applyAlignment="1" applyProtection="1">
      <alignment horizontal="right" vertical="center" wrapText="1" readingOrder="2"/>
    </xf>
    <xf numFmtId="0" fontId="62" fillId="4" borderId="19" xfId="0" applyFont="1" applyFill="1" applyBorder="1" applyAlignment="1">
      <alignment horizontal="center" vertical="center" wrapText="1"/>
    </xf>
    <xf numFmtId="0" fontId="2" fillId="12" borderId="18" xfId="0" applyFont="1" applyFill="1" applyBorder="1" applyAlignment="1">
      <alignment horizontal="center" vertical="center" wrapText="1"/>
    </xf>
    <xf numFmtId="0" fontId="2" fillId="12" borderId="19" xfId="0" applyFont="1" applyFill="1" applyBorder="1" applyAlignment="1">
      <alignment horizontal="center" vertical="center" wrapText="1"/>
    </xf>
    <xf numFmtId="0" fontId="3" fillId="13" borderId="8" xfId="0" applyFont="1" applyFill="1" applyBorder="1" applyAlignment="1">
      <alignment horizontal="center" vertical="top" wrapText="1"/>
    </xf>
    <xf numFmtId="0" fontId="3" fillId="13" borderId="9" xfId="0" applyFont="1" applyFill="1" applyBorder="1" applyAlignment="1">
      <alignment horizontal="center" vertical="top" wrapText="1"/>
    </xf>
    <xf numFmtId="0" fontId="44" fillId="26" borderId="0" xfId="0" applyFont="1" applyFill="1" applyBorder="1" applyAlignment="1">
      <alignment horizontal="center" vertical="center" wrapText="1"/>
    </xf>
    <xf numFmtId="0" fontId="36" fillId="26" borderId="0" xfId="0" applyFont="1" applyFill="1" applyBorder="1" applyAlignment="1">
      <alignment horizontal="center" vertical="center" wrapText="1"/>
    </xf>
    <xf numFmtId="0" fontId="11" fillId="18" borderId="74" xfId="0" applyFont="1" applyFill="1" applyBorder="1" applyAlignment="1">
      <alignment horizontal="right" vertical="center" indent="8"/>
    </xf>
    <xf numFmtId="0" fontId="11" fillId="18" borderId="16" xfId="0" applyFont="1" applyFill="1" applyBorder="1" applyAlignment="1">
      <alignment horizontal="right" vertical="center" indent="8"/>
    </xf>
    <xf numFmtId="0" fontId="54" fillId="7" borderId="97" xfId="0" applyFont="1" applyFill="1" applyBorder="1" applyAlignment="1">
      <alignment horizontal="center" vertical="center" wrapText="1"/>
    </xf>
    <xf numFmtId="0" fontId="54" fillId="0" borderId="0" xfId="0" applyFont="1" applyFill="1" applyBorder="1" applyAlignment="1">
      <alignment horizontal="center" vertical="center"/>
    </xf>
    <xf numFmtId="0" fontId="54" fillId="2" borderId="102" xfId="0" applyFont="1" applyFill="1" applyBorder="1" applyAlignment="1">
      <alignment horizontal="center" vertical="center"/>
    </xf>
    <xf numFmtId="0" fontId="54" fillId="0" borderId="3" xfId="0" applyFont="1" applyBorder="1" applyAlignment="1">
      <alignment horizontal="center" vertical="center"/>
    </xf>
    <xf numFmtId="0" fontId="54" fillId="0" borderId="4" xfId="0" applyFont="1" applyBorder="1" applyAlignment="1">
      <alignment horizontal="center" vertical="center"/>
    </xf>
    <xf numFmtId="0" fontId="54" fillId="7" borderId="0" xfId="0" applyFont="1" applyFill="1" applyBorder="1" applyAlignment="1">
      <alignment horizontal="center" vertical="center" wrapText="1"/>
    </xf>
    <xf numFmtId="0" fontId="37" fillId="15" borderId="98" xfId="0" applyFont="1" applyFill="1" applyBorder="1" applyAlignment="1">
      <alignment horizontal="center"/>
    </xf>
    <xf numFmtId="0" fontId="54" fillId="7" borderId="99" xfId="0" applyFont="1" applyFill="1" applyBorder="1" applyAlignment="1">
      <alignment horizontal="center" vertical="center" wrapText="1"/>
    </xf>
    <xf numFmtId="0" fontId="54" fillId="7" borderId="100" xfId="0" applyFont="1" applyFill="1" applyBorder="1" applyAlignment="1">
      <alignment horizontal="center" vertical="center" wrapText="1"/>
    </xf>
    <xf numFmtId="0" fontId="54" fillId="7" borderId="101" xfId="0" applyFont="1" applyFill="1" applyBorder="1" applyAlignment="1">
      <alignment horizontal="center" vertical="center" wrapText="1"/>
    </xf>
    <xf numFmtId="0" fontId="70" fillId="5" borderId="0" xfId="0" applyFont="1" applyFill="1" applyBorder="1" applyAlignment="1">
      <alignment horizontal="center" vertical="center"/>
    </xf>
    <xf numFmtId="0" fontId="90" fillId="23" borderId="8" xfId="0" applyFont="1" applyFill="1" applyBorder="1" applyAlignment="1">
      <alignment horizontal="center"/>
    </xf>
    <xf numFmtId="0" fontId="90" fillId="23" borderId="10" xfId="0" applyFont="1" applyFill="1" applyBorder="1" applyAlignment="1">
      <alignment horizontal="center"/>
    </xf>
    <xf numFmtId="0" fontId="37" fillId="0" borderId="0" xfId="0" applyFont="1" applyFill="1" applyBorder="1" applyAlignment="1">
      <alignment horizontal="center"/>
    </xf>
    <xf numFmtId="0" fontId="15" fillId="18" borderId="110" xfId="0" applyFont="1" applyFill="1" applyBorder="1" applyAlignment="1">
      <alignment horizontal="center" vertical="center"/>
    </xf>
    <xf numFmtId="0" fontId="15" fillId="18" borderId="113" xfId="0" applyFont="1" applyFill="1" applyBorder="1" applyAlignment="1">
      <alignment horizontal="center" vertical="center"/>
    </xf>
    <xf numFmtId="0" fontId="24" fillId="18" borderId="111" xfId="0" applyFont="1" applyFill="1" applyBorder="1" applyAlignment="1">
      <alignment horizontal="center" vertical="center"/>
    </xf>
    <xf numFmtId="0" fontId="24" fillId="18" borderId="1" xfId="0" applyFont="1" applyFill="1" applyBorder="1" applyAlignment="1">
      <alignment horizontal="center" vertical="center"/>
    </xf>
    <xf numFmtId="0" fontId="37" fillId="18" borderId="112" xfId="0" applyFont="1" applyFill="1" applyBorder="1" applyAlignment="1">
      <alignment horizontal="center" vertical="center" readingOrder="2"/>
    </xf>
    <xf numFmtId="0" fontId="37" fillId="18" borderId="114" xfId="0" applyFont="1" applyFill="1" applyBorder="1" applyAlignment="1">
      <alignment horizontal="center" vertical="center" readingOrder="2"/>
    </xf>
    <xf numFmtId="0" fontId="37" fillId="18" borderId="118" xfId="0" applyFont="1" applyFill="1" applyBorder="1" applyAlignment="1">
      <alignment horizontal="center" vertical="center" readingOrder="2"/>
    </xf>
    <xf numFmtId="0" fontId="37" fillId="18" borderId="119" xfId="0" applyFont="1" applyFill="1" applyBorder="1" applyAlignment="1">
      <alignment horizontal="center" vertical="center" readingOrder="2"/>
    </xf>
    <xf numFmtId="0" fontId="37" fillId="18" borderId="50" xfId="0" applyFont="1" applyFill="1" applyBorder="1" applyAlignment="1">
      <alignment horizontal="center" readingOrder="2"/>
    </xf>
    <xf numFmtId="0" fontId="37" fillId="18" borderId="122" xfId="0" applyFont="1" applyFill="1" applyBorder="1" applyAlignment="1">
      <alignment horizontal="center" readingOrder="2"/>
    </xf>
    <xf numFmtId="0" fontId="37" fillId="18" borderId="112" xfId="0" applyFont="1" applyFill="1" applyBorder="1" applyAlignment="1">
      <alignment horizontal="center" readingOrder="2"/>
    </xf>
    <xf numFmtId="0" fontId="37" fillId="18" borderId="114" xfId="0" applyFont="1" applyFill="1" applyBorder="1" applyAlignment="1">
      <alignment horizontal="center" readingOrder="2"/>
    </xf>
  </cellXfs>
  <cellStyles count="2">
    <cellStyle name="Hyperlink" xfId="1" builtinId="8"/>
    <cellStyle name="Normal" xfId="0" builtinId="0"/>
  </cellStyles>
  <dxfs count="1212">
    <dxf>
      <font>
        <b/>
        <i val="0"/>
        <color theme="0"/>
      </font>
      <fill>
        <patternFill>
          <bgColor rgb="FF92D050"/>
        </patternFill>
      </fill>
    </dxf>
    <dxf>
      <font>
        <b/>
        <i val="0"/>
      </font>
      <fill>
        <patternFill>
          <bgColor rgb="FFFF0000"/>
        </patternFill>
      </fill>
    </dxf>
    <dxf>
      <fill>
        <patternFill patternType="solid">
          <bgColor theme="8" tint="0.79998168889431442"/>
        </patternFill>
      </fill>
    </dxf>
    <dxf>
      <fill>
        <patternFill patternType="solid">
          <bgColor theme="8" tint="0.79998168889431442"/>
        </patternFill>
      </fill>
    </dxf>
    <dxf>
      <font>
        <b/>
        <i val="0"/>
        <color theme="0"/>
      </font>
      <fill>
        <patternFill>
          <bgColor rgb="FF92D050"/>
        </patternFill>
      </fill>
    </dxf>
    <dxf>
      <font>
        <b/>
        <i val="0"/>
      </font>
      <fill>
        <patternFill>
          <bgColor rgb="FFFF0000"/>
        </patternFill>
      </fill>
    </dxf>
    <dxf>
      <fill>
        <patternFill patternType="solid">
          <bgColor theme="8" tint="0.79998168889431442"/>
        </patternFill>
      </fill>
    </dxf>
    <dxf>
      <fill>
        <patternFill patternType="solid">
          <bgColor theme="8" tint="0.79998168889431442"/>
        </patternFill>
      </fill>
    </dxf>
    <dxf>
      <font>
        <b/>
        <i val="0"/>
        <color theme="0"/>
      </font>
      <fill>
        <patternFill>
          <bgColor rgb="FF92D050"/>
        </patternFill>
      </fill>
    </dxf>
    <dxf>
      <font>
        <b/>
        <i val="0"/>
      </font>
      <fill>
        <patternFill>
          <bgColor rgb="FFFF0000"/>
        </patternFill>
      </fill>
    </dxf>
    <dxf>
      <fill>
        <patternFill patternType="solid">
          <bgColor theme="8" tint="0.79998168889431442"/>
        </patternFill>
      </fill>
    </dxf>
    <dxf>
      <fill>
        <patternFill patternType="solid">
          <bgColor theme="8" tint="0.79998168889431442"/>
        </patternFill>
      </fill>
    </dxf>
    <dxf>
      <font>
        <b/>
        <i val="0"/>
        <color theme="0"/>
      </font>
      <fill>
        <patternFill>
          <bgColor rgb="FF92D050"/>
        </patternFill>
      </fill>
    </dxf>
    <dxf>
      <font>
        <b/>
        <i val="0"/>
      </font>
      <fill>
        <patternFill>
          <bgColor rgb="FFFF0000"/>
        </patternFill>
      </fill>
    </dxf>
    <dxf>
      <fill>
        <patternFill patternType="solid">
          <bgColor theme="8" tint="0.79998168889431442"/>
        </patternFill>
      </fill>
    </dxf>
    <dxf>
      <fill>
        <patternFill patternType="solid">
          <bgColor theme="8" tint="0.79998168889431442"/>
        </patternFill>
      </fill>
    </dxf>
    <dxf>
      <font>
        <b/>
        <i val="0"/>
        <color theme="0"/>
      </font>
      <fill>
        <patternFill>
          <bgColor rgb="FF92D050"/>
        </patternFill>
      </fill>
    </dxf>
    <dxf>
      <font>
        <b/>
        <i val="0"/>
      </font>
      <fill>
        <patternFill>
          <bgColor rgb="FFFF0000"/>
        </patternFill>
      </fill>
    </dxf>
    <dxf>
      <fill>
        <patternFill patternType="solid">
          <bgColor theme="8" tint="0.79998168889431442"/>
        </patternFill>
      </fill>
    </dxf>
    <dxf>
      <fill>
        <patternFill patternType="solid">
          <bgColor theme="8" tint="0.79998168889431442"/>
        </patternFill>
      </fill>
    </dxf>
    <dxf>
      <font>
        <b/>
        <i val="0"/>
        <color theme="0"/>
      </font>
      <fill>
        <patternFill>
          <bgColor rgb="FF92D050"/>
        </patternFill>
      </fill>
    </dxf>
    <dxf>
      <font>
        <b/>
        <i val="0"/>
      </font>
      <fill>
        <patternFill>
          <bgColor rgb="FFFF0000"/>
        </patternFill>
      </fill>
    </dxf>
    <dxf>
      <fill>
        <patternFill patternType="solid">
          <bgColor theme="8" tint="0.79998168889431442"/>
        </patternFill>
      </fill>
    </dxf>
    <dxf>
      <fill>
        <patternFill patternType="solid">
          <bgColor theme="8" tint="0.79998168889431442"/>
        </patternFill>
      </fill>
    </dxf>
    <dxf>
      <font>
        <b/>
        <i val="0"/>
        <color theme="0"/>
      </font>
      <fill>
        <patternFill>
          <bgColor rgb="FF92D050"/>
        </patternFill>
      </fill>
    </dxf>
    <dxf>
      <font>
        <b/>
        <i val="0"/>
      </font>
      <fill>
        <patternFill>
          <bgColor rgb="FFFF0000"/>
        </patternFill>
      </fill>
    </dxf>
    <dxf>
      <fill>
        <patternFill patternType="solid">
          <bgColor theme="8" tint="0.79998168889431442"/>
        </patternFill>
      </fill>
    </dxf>
    <dxf>
      <fill>
        <patternFill patternType="solid">
          <bgColor theme="8" tint="0.79998168889431442"/>
        </patternFill>
      </fill>
    </dxf>
    <dxf>
      <font>
        <b/>
        <i val="0"/>
        <color theme="0"/>
      </font>
      <fill>
        <patternFill>
          <bgColor rgb="FF92D050"/>
        </patternFill>
      </fill>
    </dxf>
    <dxf>
      <font>
        <b/>
        <i val="0"/>
      </font>
      <fill>
        <patternFill>
          <bgColor rgb="FFFF0000"/>
        </patternFill>
      </fill>
    </dxf>
    <dxf>
      <fill>
        <patternFill patternType="solid">
          <bgColor theme="8" tint="0.79998168889431442"/>
        </patternFill>
      </fill>
    </dxf>
    <dxf>
      <fill>
        <patternFill patternType="solid">
          <bgColor theme="8" tint="0.79998168889431442"/>
        </patternFill>
      </fill>
    </dxf>
    <dxf>
      <font>
        <b/>
        <i val="0"/>
        <color theme="0"/>
      </font>
      <fill>
        <patternFill>
          <bgColor rgb="FF92D050"/>
        </patternFill>
      </fill>
    </dxf>
    <dxf>
      <font>
        <b/>
        <i val="0"/>
      </font>
      <fill>
        <patternFill>
          <bgColor rgb="FFFF0000"/>
        </patternFill>
      </fill>
    </dxf>
    <dxf>
      <fill>
        <patternFill patternType="solid">
          <bgColor theme="8" tint="0.79998168889431442"/>
        </patternFill>
      </fill>
    </dxf>
    <dxf>
      <fill>
        <patternFill patternType="solid">
          <bgColor theme="8" tint="0.79998168889431442"/>
        </patternFill>
      </fill>
    </dxf>
    <dxf>
      <font>
        <b/>
        <i val="0"/>
        <color theme="0"/>
      </font>
      <fill>
        <patternFill>
          <bgColor rgb="FF92D050"/>
        </patternFill>
      </fill>
    </dxf>
    <dxf>
      <font>
        <b/>
        <i val="0"/>
      </font>
      <fill>
        <patternFill>
          <bgColor rgb="FFFF0000"/>
        </patternFill>
      </fill>
    </dxf>
    <dxf>
      <fill>
        <patternFill patternType="solid">
          <bgColor theme="8" tint="0.79998168889431442"/>
        </patternFill>
      </fill>
    </dxf>
    <dxf>
      <fill>
        <patternFill patternType="solid">
          <bgColor theme="8" tint="0.79998168889431442"/>
        </patternFill>
      </fill>
    </dxf>
    <dxf>
      <font>
        <b/>
        <i val="0"/>
        <color theme="0"/>
      </font>
      <fill>
        <patternFill>
          <bgColor rgb="FF92D050"/>
        </patternFill>
      </fill>
    </dxf>
    <dxf>
      <font>
        <b/>
        <i val="0"/>
      </font>
      <fill>
        <patternFill>
          <bgColor rgb="FFFF0000"/>
        </patternFill>
      </fill>
    </dxf>
    <dxf>
      <fill>
        <patternFill patternType="solid">
          <bgColor theme="8" tint="0.79998168889431442"/>
        </patternFill>
      </fill>
    </dxf>
    <dxf>
      <fill>
        <patternFill patternType="solid">
          <bgColor theme="8" tint="0.79998168889431442"/>
        </patternFill>
      </fill>
    </dxf>
    <dxf>
      <font>
        <b/>
        <i val="0"/>
        <color theme="0"/>
      </font>
      <fill>
        <patternFill>
          <bgColor rgb="FF92D050"/>
        </patternFill>
      </fill>
    </dxf>
    <dxf>
      <font>
        <b/>
        <i val="0"/>
      </font>
      <fill>
        <patternFill>
          <bgColor rgb="FFFF0000"/>
        </patternFill>
      </fill>
    </dxf>
    <dxf>
      <fill>
        <patternFill patternType="solid">
          <bgColor theme="8" tint="0.79998168889431442"/>
        </patternFill>
      </fill>
    </dxf>
    <dxf>
      <fill>
        <patternFill patternType="solid">
          <bgColor theme="8" tint="0.79998168889431442"/>
        </patternFill>
      </fill>
    </dxf>
    <dxf>
      <font>
        <b/>
        <i val="0"/>
        <color theme="0"/>
      </font>
      <fill>
        <patternFill>
          <bgColor rgb="FF92D050"/>
        </patternFill>
      </fill>
    </dxf>
    <dxf>
      <font>
        <b/>
        <i val="0"/>
      </font>
      <fill>
        <patternFill>
          <bgColor rgb="FFFF0000"/>
        </patternFill>
      </fill>
    </dxf>
    <dxf>
      <fill>
        <patternFill patternType="solid">
          <bgColor theme="8" tint="0.39994506668294322"/>
        </patternFill>
      </fill>
    </dxf>
    <dxf>
      <fill>
        <patternFill patternType="solid">
          <bgColor theme="8" tint="0.39994506668294322"/>
        </patternFill>
      </fill>
    </dxf>
    <dxf>
      <font>
        <b/>
        <i val="0"/>
        <color theme="0"/>
      </font>
      <fill>
        <patternFill>
          <bgColor rgb="FF92D050"/>
        </patternFill>
      </fill>
    </dxf>
    <dxf>
      <font>
        <b/>
        <i val="0"/>
      </font>
      <fill>
        <patternFill>
          <bgColor rgb="FFFF0000"/>
        </patternFill>
      </fill>
    </dxf>
    <dxf>
      <fill>
        <patternFill patternType="solid">
          <bgColor theme="8" tint="0.39994506668294322"/>
        </patternFill>
      </fill>
    </dxf>
    <dxf>
      <fill>
        <patternFill patternType="solid">
          <bgColor theme="8" tint="0.39994506668294322"/>
        </patternFill>
      </fill>
    </dxf>
    <dxf>
      <font>
        <b/>
        <i val="0"/>
        <color theme="0"/>
      </font>
      <fill>
        <patternFill>
          <bgColor rgb="FF92D050"/>
        </patternFill>
      </fill>
    </dxf>
    <dxf>
      <font>
        <b/>
        <i val="0"/>
      </font>
      <fill>
        <patternFill>
          <bgColor rgb="FFFF0000"/>
        </patternFill>
      </fill>
    </dxf>
    <dxf>
      <fill>
        <patternFill patternType="solid">
          <bgColor theme="8" tint="0.39994506668294322"/>
        </patternFill>
      </fill>
    </dxf>
    <dxf>
      <fill>
        <patternFill patternType="solid">
          <bgColor theme="8" tint="0.39994506668294322"/>
        </patternFill>
      </fill>
    </dxf>
    <dxf>
      <font>
        <b/>
        <i val="0"/>
        <color theme="0"/>
      </font>
      <fill>
        <patternFill>
          <bgColor rgb="FF92D050"/>
        </patternFill>
      </fill>
    </dxf>
    <dxf>
      <font>
        <b/>
        <i val="0"/>
      </font>
      <fill>
        <patternFill>
          <bgColor rgb="FFFF0000"/>
        </patternFill>
      </fill>
    </dxf>
    <dxf>
      <fill>
        <patternFill patternType="solid">
          <bgColor theme="8" tint="0.39994506668294322"/>
        </patternFill>
      </fill>
    </dxf>
    <dxf>
      <fill>
        <patternFill patternType="solid">
          <bgColor theme="8" tint="0.39994506668294322"/>
        </patternFill>
      </fill>
    </dxf>
    <dxf>
      <font>
        <b/>
        <i val="0"/>
        <color theme="0"/>
      </font>
      <fill>
        <patternFill>
          <bgColor rgb="FF92D050"/>
        </patternFill>
      </fill>
    </dxf>
    <dxf>
      <font>
        <b/>
        <i val="0"/>
      </font>
      <fill>
        <patternFill>
          <bgColor rgb="FFFF0000"/>
        </patternFill>
      </fill>
    </dxf>
    <dxf>
      <fill>
        <patternFill patternType="solid">
          <bgColor theme="8" tint="0.39994506668294322"/>
        </patternFill>
      </fill>
    </dxf>
    <dxf>
      <fill>
        <patternFill patternType="solid">
          <bgColor theme="8" tint="0.39994506668294322"/>
        </patternFill>
      </fill>
    </dxf>
    <dxf>
      <font>
        <b/>
        <i val="0"/>
        <color theme="0"/>
      </font>
      <fill>
        <patternFill>
          <bgColor rgb="FF92D050"/>
        </patternFill>
      </fill>
    </dxf>
    <dxf>
      <font>
        <b/>
        <i val="0"/>
      </font>
      <fill>
        <patternFill>
          <bgColor rgb="FFFF0000"/>
        </patternFill>
      </fill>
    </dxf>
    <dxf>
      <fill>
        <patternFill patternType="solid">
          <bgColor theme="8" tint="0.39994506668294322"/>
        </patternFill>
      </fill>
    </dxf>
    <dxf>
      <fill>
        <patternFill patternType="solid">
          <bgColor theme="8" tint="0.39994506668294322"/>
        </patternFill>
      </fill>
    </dxf>
    <dxf>
      <font>
        <b/>
        <i val="0"/>
        <color theme="0"/>
      </font>
      <fill>
        <patternFill>
          <bgColor rgb="FF92D050"/>
        </patternFill>
      </fill>
    </dxf>
    <dxf>
      <font>
        <b/>
        <i val="0"/>
      </font>
      <fill>
        <patternFill>
          <bgColor rgb="FFFF0000"/>
        </patternFill>
      </fill>
    </dxf>
    <dxf>
      <fill>
        <patternFill patternType="solid">
          <bgColor theme="8" tint="0.39994506668294322"/>
        </patternFill>
      </fill>
    </dxf>
    <dxf>
      <fill>
        <patternFill patternType="solid">
          <bgColor theme="8" tint="0.39994506668294322"/>
        </patternFill>
      </fill>
    </dxf>
    <dxf>
      <font>
        <b/>
        <i val="0"/>
        <color theme="0"/>
      </font>
      <fill>
        <patternFill>
          <bgColor rgb="FF92D050"/>
        </patternFill>
      </fill>
    </dxf>
    <dxf>
      <font>
        <b/>
        <i val="0"/>
      </font>
      <fill>
        <patternFill>
          <bgColor rgb="FFFF0000"/>
        </patternFill>
      </fill>
    </dxf>
    <dxf>
      <fill>
        <patternFill patternType="solid">
          <bgColor theme="8" tint="0.39994506668294322"/>
        </patternFill>
      </fill>
    </dxf>
    <dxf>
      <fill>
        <patternFill patternType="solid">
          <bgColor theme="8" tint="0.39994506668294322"/>
        </patternFill>
      </fill>
    </dxf>
    <dxf>
      <font>
        <b/>
        <i val="0"/>
        <color theme="0"/>
      </font>
      <fill>
        <patternFill>
          <bgColor rgb="FF92D050"/>
        </patternFill>
      </fill>
    </dxf>
    <dxf>
      <font>
        <b/>
        <i val="0"/>
      </font>
      <fill>
        <patternFill>
          <bgColor rgb="FFFF0000"/>
        </patternFill>
      </fill>
    </dxf>
    <dxf>
      <fill>
        <patternFill patternType="solid">
          <bgColor theme="8" tint="0.39994506668294322"/>
        </patternFill>
      </fill>
    </dxf>
    <dxf>
      <fill>
        <patternFill patternType="solid">
          <bgColor theme="8" tint="0.39994506668294322"/>
        </patternFill>
      </fill>
    </dxf>
    <dxf>
      <font>
        <b/>
        <i val="0"/>
        <color theme="0"/>
      </font>
      <fill>
        <patternFill>
          <bgColor rgb="FF92D050"/>
        </patternFill>
      </fill>
    </dxf>
    <dxf>
      <font>
        <b/>
        <i val="0"/>
      </font>
      <fill>
        <patternFill>
          <bgColor rgb="FFFF0000"/>
        </patternFill>
      </fill>
    </dxf>
    <dxf>
      <fill>
        <patternFill patternType="solid">
          <bgColor theme="8" tint="0.39994506668294322"/>
        </patternFill>
      </fill>
    </dxf>
    <dxf>
      <fill>
        <patternFill patternType="solid">
          <bgColor theme="8" tint="0.39994506668294322"/>
        </patternFill>
      </fill>
    </dxf>
    <dxf>
      <font>
        <b/>
        <i val="0"/>
        <color theme="0"/>
      </font>
      <fill>
        <patternFill>
          <bgColor rgb="FF92D050"/>
        </patternFill>
      </fill>
    </dxf>
    <dxf>
      <font>
        <b/>
        <i val="0"/>
      </font>
      <fill>
        <patternFill>
          <bgColor rgb="FFFF0000"/>
        </patternFill>
      </fill>
    </dxf>
    <dxf>
      <fill>
        <patternFill patternType="solid">
          <bgColor theme="8" tint="0.39994506668294322"/>
        </patternFill>
      </fill>
    </dxf>
    <dxf>
      <fill>
        <patternFill patternType="solid">
          <bgColor theme="8" tint="0.39994506668294322"/>
        </patternFill>
      </fill>
    </dxf>
    <dxf>
      <font>
        <b/>
        <i val="0"/>
        <color theme="0"/>
      </font>
      <fill>
        <patternFill>
          <bgColor rgb="FF92D050"/>
        </patternFill>
      </fill>
    </dxf>
    <dxf>
      <font>
        <b/>
        <i val="0"/>
      </font>
      <fill>
        <patternFill>
          <bgColor rgb="FFFF0000"/>
        </patternFill>
      </fill>
    </dxf>
    <dxf>
      <fill>
        <patternFill patternType="solid">
          <bgColor theme="8" tint="0.39994506668294322"/>
        </patternFill>
      </fill>
    </dxf>
    <dxf>
      <fill>
        <patternFill patternType="solid">
          <bgColor theme="8" tint="0.39994506668294322"/>
        </patternFill>
      </fill>
    </dxf>
    <dxf>
      <font>
        <b/>
        <i val="0"/>
        <color theme="0"/>
      </font>
      <fill>
        <patternFill>
          <bgColor rgb="FF92D050"/>
        </patternFill>
      </fill>
    </dxf>
    <dxf>
      <font>
        <b/>
        <i val="0"/>
      </font>
      <fill>
        <patternFill>
          <bgColor rgb="FFFF0000"/>
        </patternFill>
      </fill>
    </dxf>
    <dxf>
      <fill>
        <patternFill patternType="solid">
          <bgColor theme="8" tint="0.39994506668294322"/>
        </patternFill>
      </fill>
    </dxf>
    <dxf>
      <fill>
        <patternFill patternType="solid">
          <bgColor theme="8" tint="0.39994506668294322"/>
        </patternFill>
      </fill>
    </dxf>
    <dxf>
      <font>
        <b/>
        <i val="0"/>
        <color theme="0"/>
      </font>
      <fill>
        <patternFill>
          <bgColor rgb="FF92D050"/>
        </patternFill>
      </fill>
    </dxf>
    <dxf>
      <font>
        <b/>
        <i val="0"/>
      </font>
      <fill>
        <patternFill>
          <bgColor rgb="FFFF0000"/>
        </patternFill>
      </fill>
    </dxf>
    <dxf>
      <fill>
        <patternFill patternType="solid">
          <bgColor theme="8" tint="0.39994506668294322"/>
        </patternFill>
      </fill>
    </dxf>
    <dxf>
      <fill>
        <patternFill patternType="solid">
          <bgColor theme="8" tint="0.39994506668294322"/>
        </patternFill>
      </fill>
    </dxf>
    <dxf>
      <font>
        <b/>
        <i val="0"/>
        <color theme="0"/>
      </font>
      <fill>
        <patternFill>
          <bgColor rgb="FF92D050"/>
        </patternFill>
      </fill>
    </dxf>
    <dxf>
      <font>
        <b/>
        <i val="0"/>
      </font>
      <fill>
        <patternFill>
          <bgColor rgb="FFFF0000"/>
        </patternFill>
      </fill>
    </dxf>
    <dxf>
      <fill>
        <patternFill patternType="solid">
          <bgColor theme="8" tint="0.39994506668294322"/>
        </patternFill>
      </fill>
    </dxf>
    <dxf>
      <fill>
        <patternFill patternType="solid">
          <bgColor theme="8" tint="0.39994506668294322"/>
        </patternFill>
      </fill>
    </dxf>
    <dxf>
      <font>
        <b/>
        <i val="0"/>
        <color theme="0"/>
      </font>
      <fill>
        <patternFill>
          <bgColor rgb="FF92D050"/>
        </patternFill>
      </fill>
    </dxf>
    <dxf>
      <font>
        <b/>
        <i val="0"/>
      </font>
      <fill>
        <patternFill>
          <bgColor rgb="FFFF0000"/>
        </patternFill>
      </fill>
    </dxf>
    <dxf>
      <fill>
        <patternFill patternType="solid">
          <bgColor theme="8" tint="0.39994506668294322"/>
        </patternFill>
      </fill>
    </dxf>
    <dxf>
      <fill>
        <patternFill patternType="solid">
          <bgColor theme="8" tint="0.39994506668294322"/>
        </patternFill>
      </fill>
    </dxf>
    <dxf>
      <font>
        <b/>
        <i val="0"/>
        <color theme="0"/>
      </font>
      <fill>
        <patternFill>
          <bgColor rgb="FF92D050"/>
        </patternFill>
      </fill>
    </dxf>
    <dxf>
      <font>
        <b/>
        <i val="0"/>
      </font>
      <fill>
        <patternFill>
          <bgColor rgb="FFFF0000"/>
        </patternFill>
      </fill>
    </dxf>
    <dxf>
      <fill>
        <patternFill patternType="solid">
          <bgColor theme="8" tint="0.39994506668294322"/>
        </patternFill>
      </fill>
    </dxf>
    <dxf>
      <fill>
        <patternFill patternType="solid">
          <bgColor theme="8" tint="0.39994506668294322"/>
        </patternFill>
      </fill>
    </dxf>
    <dxf>
      <font>
        <b/>
        <i val="0"/>
        <color theme="0"/>
      </font>
      <fill>
        <patternFill>
          <bgColor rgb="FF92D050"/>
        </patternFill>
      </fill>
    </dxf>
    <dxf>
      <font>
        <b/>
        <i val="0"/>
      </font>
      <fill>
        <patternFill>
          <bgColor rgb="FFFF0000"/>
        </patternFill>
      </fill>
    </dxf>
    <dxf>
      <fill>
        <patternFill patternType="solid">
          <bgColor theme="8" tint="0.39994506668294322"/>
        </patternFill>
      </fill>
    </dxf>
    <dxf>
      <fill>
        <patternFill patternType="solid">
          <bgColor theme="8" tint="0.39994506668294322"/>
        </patternFill>
      </fill>
    </dxf>
    <dxf>
      <font>
        <b/>
        <i val="0"/>
        <color theme="0"/>
      </font>
      <fill>
        <patternFill>
          <bgColor rgb="FF92D050"/>
        </patternFill>
      </fill>
    </dxf>
    <dxf>
      <font>
        <b/>
        <i val="0"/>
      </font>
      <fill>
        <patternFill>
          <bgColor rgb="FFFF0000"/>
        </patternFill>
      </fill>
    </dxf>
    <dxf>
      <fill>
        <patternFill patternType="solid">
          <bgColor theme="8" tint="0.39994506668294322"/>
        </patternFill>
      </fill>
    </dxf>
    <dxf>
      <fill>
        <patternFill patternType="solid">
          <bgColor theme="8" tint="0.39994506668294322"/>
        </patternFill>
      </fill>
    </dxf>
    <dxf>
      <font>
        <b/>
        <i val="0"/>
        <color theme="0"/>
      </font>
      <fill>
        <patternFill>
          <bgColor rgb="FF92D050"/>
        </patternFill>
      </fill>
    </dxf>
    <dxf>
      <font>
        <b/>
        <i val="0"/>
      </font>
      <fill>
        <patternFill>
          <bgColor rgb="FFFF0000"/>
        </patternFill>
      </fill>
    </dxf>
    <dxf>
      <fill>
        <patternFill patternType="solid">
          <bgColor theme="8" tint="0.79998168889431442"/>
        </patternFill>
      </fill>
    </dxf>
    <dxf>
      <fill>
        <patternFill patternType="solid">
          <bgColor theme="8" tint="0.79998168889431442"/>
        </patternFill>
      </fill>
    </dxf>
    <dxf>
      <font>
        <b/>
        <i val="0"/>
        <color theme="0"/>
      </font>
      <fill>
        <patternFill>
          <bgColor rgb="FF92D050"/>
        </patternFill>
      </fill>
    </dxf>
    <dxf>
      <font>
        <b/>
        <i val="0"/>
      </font>
      <fill>
        <patternFill>
          <bgColor rgb="FFFF0000"/>
        </patternFill>
      </fill>
    </dxf>
    <dxf>
      <fill>
        <patternFill patternType="solid">
          <bgColor theme="8" tint="0.79998168889431442"/>
        </patternFill>
      </fill>
    </dxf>
    <dxf>
      <fill>
        <patternFill patternType="solid">
          <bgColor theme="8" tint="0.79998168889431442"/>
        </patternFill>
      </fill>
    </dxf>
    <dxf>
      <font>
        <b/>
        <i val="0"/>
        <color theme="0"/>
      </font>
      <fill>
        <patternFill>
          <bgColor rgb="FF92D050"/>
        </patternFill>
      </fill>
    </dxf>
    <dxf>
      <font>
        <b/>
        <i val="0"/>
      </font>
      <fill>
        <patternFill>
          <bgColor rgb="FFFF0000"/>
        </patternFill>
      </fill>
    </dxf>
    <dxf>
      <fill>
        <patternFill patternType="solid">
          <bgColor theme="8" tint="0.79998168889431442"/>
        </patternFill>
      </fill>
    </dxf>
    <dxf>
      <fill>
        <patternFill patternType="solid">
          <bgColor theme="8" tint="0.79998168889431442"/>
        </patternFill>
      </fill>
    </dxf>
    <dxf>
      <font>
        <b/>
        <i val="0"/>
        <color theme="0"/>
      </font>
      <fill>
        <patternFill>
          <bgColor rgb="FF92D050"/>
        </patternFill>
      </fill>
    </dxf>
    <dxf>
      <font>
        <b/>
        <i val="0"/>
      </font>
      <fill>
        <patternFill>
          <bgColor rgb="FFFF0000"/>
        </patternFill>
      </fill>
    </dxf>
    <dxf>
      <fill>
        <patternFill patternType="solid">
          <bgColor theme="8" tint="0.79998168889431442"/>
        </patternFill>
      </fill>
    </dxf>
    <dxf>
      <fill>
        <patternFill patternType="solid">
          <bgColor theme="8" tint="0.79998168889431442"/>
        </patternFill>
      </fill>
    </dxf>
    <dxf>
      <font>
        <b/>
        <i val="0"/>
        <color theme="0"/>
      </font>
      <fill>
        <patternFill>
          <bgColor rgb="FF92D050"/>
        </patternFill>
      </fill>
    </dxf>
    <dxf>
      <font>
        <b/>
        <i val="0"/>
      </font>
      <fill>
        <patternFill>
          <bgColor rgb="FFFF0000"/>
        </patternFill>
      </fill>
    </dxf>
    <dxf>
      <fill>
        <patternFill patternType="solid">
          <bgColor theme="8" tint="0.79998168889431442"/>
        </patternFill>
      </fill>
    </dxf>
    <dxf>
      <fill>
        <patternFill patternType="solid">
          <bgColor theme="8" tint="0.79998168889431442"/>
        </patternFill>
      </fill>
    </dxf>
    <dxf>
      <font>
        <b/>
        <i val="0"/>
        <color theme="0"/>
      </font>
      <fill>
        <patternFill>
          <bgColor rgb="FF92D050"/>
        </patternFill>
      </fill>
    </dxf>
    <dxf>
      <font>
        <b/>
        <i val="0"/>
      </font>
      <fill>
        <patternFill>
          <bgColor rgb="FFFF0000"/>
        </patternFill>
      </fill>
    </dxf>
    <dxf>
      <fill>
        <patternFill patternType="solid">
          <bgColor theme="8" tint="0.79998168889431442"/>
        </patternFill>
      </fill>
    </dxf>
    <dxf>
      <fill>
        <patternFill patternType="solid">
          <bgColor theme="8" tint="0.79998168889431442"/>
        </patternFill>
      </fill>
    </dxf>
    <dxf>
      <font>
        <b/>
        <i val="0"/>
        <color theme="0"/>
      </font>
      <fill>
        <patternFill>
          <bgColor rgb="FF92D050"/>
        </patternFill>
      </fill>
    </dxf>
    <dxf>
      <font>
        <b/>
        <i val="0"/>
      </font>
      <fill>
        <patternFill>
          <bgColor rgb="FFFF0000"/>
        </patternFill>
      </fill>
    </dxf>
    <dxf>
      <fill>
        <patternFill patternType="solid">
          <bgColor theme="8" tint="0.79998168889431442"/>
        </patternFill>
      </fill>
    </dxf>
    <dxf>
      <fill>
        <patternFill patternType="solid">
          <bgColor theme="8" tint="0.79998168889431442"/>
        </patternFill>
      </fill>
    </dxf>
    <dxf>
      <font>
        <b/>
        <i val="0"/>
        <color theme="0"/>
      </font>
      <fill>
        <patternFill>
          <bgColor rgb="FF92D050"/>
        </patternFill>
      </fill>
    </dxf>
    <dxf>
      <font>
        <b/>
        <i val="0"/>
      </font>
      <fill>
        <patternFill>
          <bgColor rgb="FFFF0000"/>
        </patternFill>
      </fill>
    </dxf>
    <dxf>
      <fill>
        <patternFill patternType="solid">
          <bgColor theme="8" tint="0.79998168889431442"/>
        </patternFill>
      </fill>
    </dxf>
    <dxf>
      <fill>
        <patternFill patternType="solid">
          <bgColor theme="8" tint="0.79998168889431442"/>
        </patternFill>
      </fill>
    </dxf>
    <dxf>
      <font>
        <b/>
        <i val="0"/>
        <color theme="0"/>
      </font>
      <fill>
        <patternFill>
          <bgColor rgb="FF92D050"/>
        </patternFill>
      </fill>
    </dxf>
    <dxf>
      <font>
        <b/>
        <i val="0"/>
      </font>
      <fill>
        <patternFill>
          <bgColor rgb="FFFF0000"/>
        </patternFill>
      </fill>
    </dxf>
    <dxf>
      <fill>
        <patternFill patternType="solid">
          <bgColor theme="8" tint="0.79998168889431442"/>
        </patternFill>
      </fill>
    </dxf>
    <dxf>
      <fill>
        <patternFill patternType="solid">
          <bgColor theme="8" tint="0.79998168889431442"/>
        </patternFill>
      </fill>
    </dxf>
    <dxf>
      <font>
        <b/>
        <i val="0"/>
        <color theme="0"/>
      </font>
      <fill>
        <patternFill>
          <bgColor rgb="FF92D050"/>
        </patternFill>
      </fill>
    </dxf>
    <dxf>
      <font>
        <b/>
        <i val="0"/>
      </font>
      <fill>
        <patternFill>
          <bgColor rgb="FFFF0000"/>
        </patternFill>
      </fill>
    </dxf>
    <dxf>
      <fill>
        <patternFill patternType="solid">
          <bgColor theme="8" tint="0.79998168889431442"/>
        </patternFill>
      </fill>
    </dxf>
    <dxf>
      <fill>
        <patternFill patternType="solid">
          <bgColor theme="8" tint="0.79998168889431442"/>
        </patternFill>
      </fill>
    </dxf>
    <dxf>
      <font>
        <b/>
        <i val="0"/>
        <color theme="0"/>
      </font>
      <fill>
        <patternFill>
          <bgColor rgb="FF92D050"/>
        </patternFill>
      </fill>
    </dxf>
    <dxf>
      <font>
        <b/>
        <i val="0"/>
      </font>
      <fill>
        <patternFill>
          <bgColor rgb="FFFF0000"/>
        </patternFill>
      </fill>
    </dxf>
    <dxf>
      <fill>
        <patternFill patternType="solid">
          <bgColor theme="8" tint="0.79998168889431442"/>
        </patternFill>
      </fill>
    </dxf>
    <dxf>
      <fill>
        <patternFill patternType="solid">
          <bgColor theme="8" tint="0.79998168889431442"/>
        </patternFill>
      </fill>
    </dxf>
    <dxf>
      <font>
        <b/>
        <i val="0"/>
        <color theme="0"/>
      </font>
      <fill>
        <patternFill>
          <bgColor rgb="FF92D050"/>
        </patternFill>
      </fill>
    </dxf>
    <dxf>
      <font>
        <b/>
        <i val="0"/>
      </font>
      <fill>
        <patternFill>
          <bgColor rgb="FFFF0000"/>
        </patternFill>
      </fill>
    </dxf>
    <dxf>
      <fill>
        <patternFill patternType="solid">
          <bgColor theme="8" tint="0.79998168889431442"/>
        </patternFill>
      </fill>
    </dxf>
    <dxf>
      <fill>
        <patternFill patternType="solid">
          <bgColor theme="8" tint="0.79998168889431442"/>
        </patternFill>
      </fill>
    </dxf>
    <dxf>
      <font>
        <b/>
        <i val="0"/>
        <color theme="0"/>
      </font>
      <fill>
        <patternFill>
          <bgColor rgb="FF92D050"/>
        </patternFill>
      </fill>
    </dxf>
    <dxf>
      <font>
        <b/>
        <i val="0"/>
      </font>
      <fill>
        <patternFill>
          <bgColor rgb="FFFF0000"/>
        </patternFill>
      </fill>
    </dxf>
    <dxf>
      <fill>
        <patternFill patternType="solid">
          <bgColor theme="8" tint="0.79998168889431442"/>
        </patternFill>
      </fill>
    </dxf>
    <dxf>
      <fill>
        <patternFill patternType="solid">
          <bgColor theme="8" tint="0.79998168889431442"/>
        </patternFill>
      </fill>
    </dxf>
    <dxf>
      <font>
        <b/>
        <i val="0"/>
        <color theme="0"/>
      </font>
      <fill>
        <patternFill>
          <bgColor rgb="FF92D050"/>
        </patternFill>
      </fill>
    </dxf>
    <dxf>
      <font>
        <b/>
        <i val="0"/>
      </font>
      <fill>
        <patternFill>
          <bgColor rgb="FFFF0000"/>
        </patternFill>
      </fill>
    </dxf>
    <dxf>
      <fill>
        <patternFill patternType="solid">
          <bgColor theme="8" tint="0.79998168889431442"/>
        </patternFill>
      </fill>
    </dxf>
    <dxf>
      <fill>
        <patternFill patternType="solid">
          <bgColor theme="8" tint="0.79998168889431442"/>
        </patternFill>
      </fill>
    </dxf>
    <dxf>
      <font>
        <b/>
        <i val="0"/>
        <color theme="0"/>
      </font>
      <fill>
        <patternFill>
          <bgColor rgb="FF92D050"/>
        </patternFill>
      </fill>
    </dxf>
    <dxf>
      <font>
        <b/>
        <i val="0"/>
      </font>
      <fill>
        <patternFill>
          <bgColor rgb="FFFF0000"/>
        </patternFill>
      </fill>
    </dxf>
    <dxf>
      <fill>
        <patternFill patternType="solid">
          <bgColor theme="8" tint="0.79998168889431442"/>
        </patternFill>
      </fill>
    </dxf>
    <dxf>
      <fill>
        <patternFill patternType="solid">
          <bgColor theme="8" tint="0.79998168889431442"/>
        </patternFill>
      </fill>
    </dxf>
    <dxf>
      <font>
        <b/>
        <i val="0"/>
        <color theme="0"/>
      </font>
      <fill>
        <patternFill>
          <bgColor rgb="FF92D050"/>
        </patternFill>
      </fill>
    </dxf>
    <dxf>
      <font>
        <b/>
        <i val="0"/>
      </font>
      <fill>
        <patternFill>
          <bgColor rgb="FFFF0000"/>
        </patternFill>
      </fill>
    </dxf>
    <dxf>
      <fill>
        <patternFill patternType="solid">
          <bgColor theme="8" tint="0.79998168889431442"/>
        </patternFill>
      </fill>
    </dxf>
    <dxf>
      <fill>
        <patternFill patternType="solid">
          <bgColor theme="8" tint="0.79998168889431442"/>
        </patternFill>
      </fill>
    </dxf>
    <dxf>
      <font>
        <b/>
        <i val="0"/>
        <color theme="0"/>
      </font>
      <fill>
        <patternFill>
          <bgColor rgb="FF92D050"/>
        </patternFill>
      </fill>
    </dxf>
    <dxf>
      <font>
        <b/>
        <i val="0"/>
      </font>
      <fill>
        <patternFill>
          <bgColor rgb="FFFF0000"/>
        </patternFill>
      </fill>
    </dxf>
    <dxf>
      <fill>
        <patternFill patternType="solid">
          <bgColor theme="8" tint="0.79998168889431442"/>
        </patternFill>
      </fill>
    </dxf>
    <dxf>
      <fill>
        <patternFill patternType="solid">
          <bgColor theme="8" tint="0.79998168889431442"/>
        </patternFill>
      </fill>
    </dxf>
    <dxf>
      <font>
        <b/>
        <i val="0"/>
        <color theme="0"/>
      </font>
      <fill>
        <patternFill>
          <bgColor rgb="FF92D050"/>
        </patternFill>
      </fill>
    </dxf>
    <dxf>
      <font>
        <b/>
        <i val="0"/>
      </font>
      <fill>
        <patternFill>
          <bgColor rgb="FFFF0000"/>
        </patternFill>
      </fill>
    </dxf>
    <dxf>
      <fill>
        <patternFill patternType="solid">
          <bgColor theme="8" tint="0.79998168889431442"/>
        </patternFill>
      </fill>
    </dxf>
    <dxf>
      <fill>
        <patternFill patternType="solid">
          <bgColor theme="8" tint="0.79998168889431442"/>
        </patternFill>
      </fill>
    </dxf>
    <dxf>
      <font>
        <b/>
        <i val="0"/>
        <color theme="0"/>
      </font>
      <fill>
        <patternFill>
          <bgColor rgb="FF92D050"/>
        </patternFill>
      </fill>
    </dxf>
    <dxf>
      <font>
        <b/>
        <i val="0"/>
      </font>
      <fill>
        <patternFill>
          <bgColor rgb="FFFF0000"/>
        </patternFill>
      </fill>
    </dxf>
    <dxf>
      <fill>
        <patternFill patternType="solid">
          <bgColor theme="8" tint="0.79998168889431442"/>
        </patternFill>
      </fill>
    </dxf>
    <dxf>
      <fill>
        <patternFill patternType="solid">
          <bgColor theme="8" tint="0.79998168889431442"/>
        </patternFill>
      </fill>
    </dxf>
    <dxf>
      <font>
        <b/>
        <i val="0"/>
        <color theme="0"/>
      </font>
      <fill>
        <patternFill>
          <bgColor rgb="FF92D050"/>
        </patternFill>
      </fill>
    </dxf>
    <dxf>
      <font>
        <b/>
        <i val="0"/>
      </font>
      <fill>
        <patternFill>
          <bgColor rgb="FFFF0000"/>
        </patternFill>
      </fill>
    </dxf>
    <dxf>
      <fill>
        <patternFill patternType="solid">
          <bgColor theme="8" tint="0.79998168889431442"/>
        </patternFill>
      </fill>
    </dxf>
    <dxf>
      <fill>
        <patternFill patternType="solid">
          <bgColor theme="8" tint="0.79998168889431442"/>
        </patternFill>
      </fill>
    </dxf>
    <dxf>
      <font>
        <b/>
        <i val="0"/>
        <color theme="0"/>
      </font>
      <fill>
        <patternFill>
          <bgColor rgb="FF92D050"/>
        </patternFill>
      </fill>
    </dxf>
    <dxf>
      <font>
        <b/>
        <i val="0"/>
      </font>
      <fill>
        <patternFill>
          <bgColor rgb="FFFF0000"/>
        </patternFill>
      </fill>
    </dxf>
    <dxf>
      <fill>
        <patternFill patternType="solid">
          <bgColor theme="8" tint="0.39994506668294322"/>
        </patternFill>
      </fill>
    </dxf>
    <dxf>
      <fill>
        <patternFill patternType="solid">
          <bgColor theme="8" tint="0.39994506668294322"/>
        </patternFill>
      </fill>
    </dxf>
    <dxf>
      <font>
        <b/>
        <i val="0"/>
        <color theme="0"/>
      </font>
      <fill>
        <patternFill>
          <bgColor rgb="FF92D050"/>
        </patternFill>
      </fill>
    </dxf>
    <dxf>
      <font>
        <b/>
        <i val="0"/>
      </font>
      <fill>
        <patternFill>
          <bgColor rgb="FFFF0000"/>
        </patternFill>
      </fill>
    </dxf>
    <dxf>
      <fill>
        <patternFill patternType="solid">
          <bgColor theme="8" tint="0.39994506668294322"/>
        </patternFill>
      </fill>
    </dxf>
    <dxf>
      <fill>
        <patternFill patternType="solid">
          <bgColor theme="8" tint="0.39994506668294322"/>
        </patternFill>
      </fill>
    </dxf>
    <dxf>
      <font>
        <b/>
        <i val="0"/>
        <color theme="0"/>
      </font>
      <fill>
        <patternFill>
          <bgColor rgb="FF92D050"/>
        </patternFill>
      </fill>
    </dxf>
    <dxf>
      <font>
        <b/>
        <i val="0"/>
      </font>
      <fill>
        <patternFill>
          <bgColor rgb="FFFF0000"/>
        </patternFill>
      </fill>
    </dxf>
    <dxf>
      <fill>
        <patternFill patternType="solid">
          <bgColor theme="8" tint="0.39994506668294322"/>
        </patternFill>
      </fill>
    </dxf>
    <dxf>
      <fill>
        <patternFill patternType="solid">
          <bgColor theme="8" tint="0.39994506668294322"/>
        </patternFill>
      </fill>
    </dxf>
    <dxf>
      <font>
        <b/>
        <i val="0"/>
        <color theme="0"/>
      </font>
      <fill>
        <patternFill>
          <bgColor rgb="FF92D050"/>
        </patternFill>
      </fill>
    </dxf>
    <dxf>
      <font>
        <b/>
        <i val="0"/>
      </font>
      <fill>
        <patternFill>
          <bgColor rgb="FFFF0000"/>
        </patternFill>
      </fill>
    </dxf>
    <dxf>
      <fill>
        <patternFill patternType="solid">
          <bgColor theme="8" tint="0.39994506668294322"/>
        </patternFill>
      </fill>
    </dxf>
    <dxf>
      <fill>
        <patternFill patternType="solid">
          <bgColor theme="8" tint="0.39994506668294322"/>
        </patternFill>
      </fill>
    </dxf>
    <dxf>
      <font>
        <b/>
        <i val="0"/>
        <color theme="0"/>
      </font>
      <fill>
        <patternFill>
          <bgColor rgb="FF92D050"/>
        </patternFill>
      </fill>
    </dxf>
    <dxf>
      <font>
        <b/>
        <i val="0"/>
      </font>
      <fill>
        <patternFill>
          <bgColor rgb="FFFF0000"/>
        </patternFill>
      </fill>
    </dxf>
    <dxf>
      <fill>
        <patternFill patternType="solid">
          <bgColor theme="8" tint="0.39994506668294322"/>
        </patternFill>
      </fill>
    </dxf>
    <dxf>
      <fill>
        <patternFill patternType="solid">
          <bgColor theme="8" tint="0.39994506668294322"/>
        </patternFill>
      </fill>
    </dxf>
    <dxf>
      <font>
        <b/>
        <i val="0"/>
        <color theme="0"/>
      </font>
      <fill>
        <patternFill>
          <bgColor rgb="FF92D050"/>
        </patternFill>
      </fill>
    </dxf>
    <dxf>
      <font>
        <b/>
        <i val="0"/>
      </font>
      <fill>
        <patternFill>
          <bgColor rgb="FFFF0000"/>
        </patternFill>
      </fill>
    </dxf>
    <dxf>
      <fill>
        <patternFill patternType="solid">
          <bgColor theme="8" tint="0.39994506668294322"/>
        </patternFill>
      </fill>
    </dxf>
    <dxf>
      <fill>
        <patternFill patternType="solid">
          <bgColor theme="8" tint="0.39994506668294322"/>
        </patternFill>
      </fill>
    </dxf>
    <dxf>
      <font>
        <b/>
        <i val="0"/>
        <color theme="0"/>
      </font>
      <fill>
        <patternFill>
          <bgColor rgb="FF92D050"/>
        </patternFill>
      </fill>
    </dxf>
    <dxf>
      <font>
        <b/>
        <i val="0"/>
      </font>
      <fill>
        <patternFill>
          <bgColor rgb="FFFF0000"/>
        </patternFill>
      </fill>
    </dxf>
    <dxf>
      <fill>
        <patternFill patternType="solid">
          <bgColor theme="8" tint="0.39994506668294322"/>
        </patternFill>
      </fill>
    </dxf>
    <dxf>
      <fill>
        <patternFill patternType="solid">
          <bgColor theme="8" tint="0.39994506668294322"/>
        </patternFill>
      </fill>
    </dxf>
    <dxf>
      <font>
        <b/>
        <i val="0"/>
        <color theme="0"/>
      </font>
      <fill>
        <patternFill>
          <bgColor rgb="FF92D050"/>
        </patternFill>
      </fill>
    </dxf>
    <dxf>
      <font>
        <b/>
        <i val="0"/>
      </font>
      <fill>
        <patternFill>
          <bgColor rgb="FFFF0000"/>
        </patternFill>
      </fill>
    </dxf>
    <dxf>
      <fill>
        <patternFill patternType="solid">
          <bgColor theme="8" tint="0.39994506668294322"/>
        </patternFill>
      </fill>
    </dxf>
    <dxf>
      <fill>
        <patternFill patternType="solid">
          <bgColor theme="8" tint="0.39994506668294322"/>
        </patternFill>
      </fill>
    </dxf>
    <dxf>
      <font>
        <b/>
        <i val="0"/>
        <color theme="0"/>
      </font>
      <fill>
        <patternFill>
          <bgColor rgb="FF92D050"/>
        </patternFill>
      </fill>
    </dxf>
    <dxf>
      <font>
        <b/>
        <i val="0"/>
      </font>
      <fill>
        <patternFill>
          <bgColor rgb="FFFF0000"/>
        </patternFill>
      </fill>
    </dxf>
    <dxf>
      <fill>
        <patternFill patternType="solid">
          <bgColor theme="8" tint="0.39994506668294322"/>
        </patternFill>
      </fill>
    </dxf>
    <dxf>
      <fill>
        <patternFill patternType="solid">
          <bgColor theme="8" tint="0.39994506668294322"/>
        </patternFill>
      </fill>
    </dxf>
    <dxf>
      <font>
        <b/>
        <i val="0"/>
        <color theme="0"/>
      </font>
      <fill>
        <patternFill>
          <bgColor rgb="FF92D050"/>
        </patternFill>
      </fill>
    </dxf>
    <dxf>
      <font>
        <b/>
        <i val="0"/>
      </font>
      <fill>
        <patternFill>
          <bgColor rgb="FFFF0000"/>
        </patternFill>
      </fill>
    </dxf>
    <dxf>
      <fill>
        <patternFill patternType="solid">
          <bgColor theme="8" tint="0.39994506668294322"/>
        </patternFill>
      </fill>
    </dxf>
    <dxf>
      <fill>
        <patternFill patternType="solid">
          <bgColor theme="8" tint="0.39994506668294322"/>
        </patternFill>
      </fill>
    </dxf>
    <dxf>
      <font>
        <b/>
        <i val="0"/>
        <color theme="0"/>
      </font>
      <fill>
        <patternFill>
          <bgColor rgb="FF92D050"/>
        </patternFill>
      </fill>
    </dxf>
    <dxf>
      <font>
        <b/>
        <i val="0"/>
      </font>
      <fill>
        <patternFill>
          <bgColor rgb="FFFF0000"/>
        </patternFill>
      </fill>
    </dxf>
    <dxf>
      <fill>
        <patternFill patternType="solid">
          <bgColor theme="8" tint="0.79998168889431442"/>
        </patternFill>
      </fill>
    </dxf>
    <dxf>
      <fill>
        <patternFill patternType="solid">
          <bgColor theme="8" tint="0.79998168889431442"/>
        </patternFill>
      </fill>
    </dxf>
    <dxf>
      <font>
        <b/>
        <i val="0"/>
        <color theme="0"/>
      </font>
      <fill>
        <patternFill>
          <bgColor rgb="FF92D050"/>
        </patternFill>
      </fill>
    </dxf>
    <dxf>
      <font>
        <b/>
        <i val="0"/>
      </font>
      <fill>
        <patternFill>
          <bgColor rgb="FFFF0000"/>
        </patternFill>
      </fill>
    </dxf>
    <dxf>
      <fill>
        <patternFill patternType="solid">
          <bgColor theme="8" tint="0.79998168889431442"/>
        </patternFill>
      </fill>
    </dxf>
    <dxf>
      <fill>
        <patternFill patternType="solid">
          <bgColor theme="8" tint="0.79998168889431442"/>
        </patternFill>
      </fill>
    </dxf>
    <dxf>
      <font>
        <b/>
        <i val="0"/>
        <color theme="0"/>
      </font>
      <fill>
        <patternFill>
          <bgColor rgb="FF92D050"/>
        </patternFill>
      </fill>
    </dxf>
    <dxf>
      <font>
        <b/>
        <i val="0"/>
      </font>
      <fill>
        <patternFill>
          <bgColor rgb="FFFF0000"/>
        </patternFill>
      </fill>
    </dxf>
    <dxf>
      <fill>
        <patternFill patternType="solid">
          <bgColor theme="8" tint="0.79998168889431442"/>
        </patternFill>
      </fill>
    </dxf>
    <dxf>
      <fill>
        <patternFill patternType="solid">
          <bgColor theme="8" tint="0.79998168889431442"/>
        </patternFill>
      </fill>
    </dxf>
    <dxf>
      <font>
        <b/>
        <i val="0"/>
        <color theme="0"/>
      </font>
      <fill>
        <patternFill>
          <bgColor rgb="FF92D050"/>
        </patternFill>
      </fill>
    </dxf>
    <dxf>
      <font>
        <b/>
        <i val="0"/>
      </font>
      <fill>
        <patternFill>
          <bgColor rgb="FFFF0000"/>
        </patternFill>
      </fill>
    </dxf>
    <dxf>
      <fill>
        <patternFill patternType="solid">
          <bgColor theme="8" tint="0.79998168889431442"/>
        </patternFill>
      </fill>
    </dxf>
    <dxf>
      <fill>
        <patternFill patternType="solid">
          <bgColor theme="8" tint="0.79998168889431442"/>
        </patternFill>
      </fill>
    </dxf>
    <dxf>
      <font>
        <b/>
        <i val="0"/>
        <color theme="0"/>
      </font>
      <fill>
        <patternFill>
          <bgColor rgb="FF92D050"/>
        </patternFill>
      </fill>
    </dxf>
    <dxf>
      <font>
        <b/>
        <i val="0"/>
      </font>
      <fill>
        <patternFill>
          <bgColor rgb="FFFF0000"/>
        </patternFill>
      </fill>
    </dxf>
    <dxf>
      <fill>
        <patternFill patternType="solid">
          <bgColor theme="8" tint="0.79998168889431442"/>
        </patternFill>
      </fill>
    </dxf>
    <dxf>
      <fill>
        <patternFill patternType="solid">
          <bgColor theme="8" tint="0.79998168889431442"/>
        </patternFill>
      </fill>
    </dxf>
    <dxf>
      <font>
        <b/>
        <i val="0"/>
        <color theme="0"/>
      </font>
      <fill>
        <patternFill>
          <bgColor rgb="FF92D050"/>
        </patternFill>
      </fill>
    </dxf>
    <dxf>
      <font>
        <b/>
        <i val="0"/>
      </font>
      <fill>
        <patternFill>
          <bgColor rgb="FFFF0000"/>
        </patternFill>
      </fill>
    </dxf>
    <dxf>
      <fill>
        <patternFill patternType="solid">
          <bgColor theme="8" tint="0.79998168889431442"/>
        </patternFill>
      </fill>
    </dxf>
    <dxf>
      <fill>
        <patternFill patternType="solid">
          <bgColor theme="8" tint="0.79998168889431442"/>
        </patternFill>
      </fill>
    </dxf>
    <dxf>
      <font>
        <b/>
        <i val="0"/>
        <color theme="0"/>
      </font>
      <fill>
        <patternFill>
          <bgColor rgb="FF92D050"/>
        </patternFill>
      </fill>
    </dxf>
    <dxf>
      <font>
        <b/>
        <i val="0"/>
      </font>
      <fill>
        <patternFill>
          <bgColor rgb="FFFF0000"/>
        </patternFill>
      </fill>
    </dxf>
    <dxf>
      <fill>
        <patternFill patternType="solid">
          <bgColor theme="8" tint="0.79998168889431442"/>
        </patternFill>
      </fill>
    </dxf>
    <dxf>
      <fill>
        <patternFill patternType="solid">
          <bgColor theme="8" tint="0.79998168889431442"/>
        </patternFill>
      </fill>
    </dxf>
    <dxf>
      <font>
        <b/>
        <i val="0"/>
        <color theme="0"/>
      </font>
      <fill>
        <patternFill>
          <bgColor rgb="FF92D050"/>
        </patternFill>
      </fill>
    </dxf>
    <dxf>
      <font>
        <b/>
        <i val="0"/>
      </font>
      <fill>
        <patternFill>
          <bgColor rgb="FFFF0000"/>
        </patternFill>
      </fill>
    </dxf>
    <dxf>
      <fill>
        <patternFill patternType="solid">
          <bgColor theme="8" tint="0.79998168889431442"/>
        </patternFill>
      </fill>
    </dxf>
    <dxf>
      <fill>
        <patternFill patternType="solid">
          <bgColor theme="8" tint="0.79998168889431442"/>
        </patternFill>
      </fill>
    </dxf>
    <dxf>
      <font>
        <b/>
        <i val="0"/>
        <color theme="0"/>
      </font>
      <fill>
        <patternFill>
          <bgColor rgb="FF92D050"/>
        </patternFill>
      </fill>
    </dxf>
    <dxf>
      <font>
        <b/>
        <i val="0"/>
      </font>
      <fill>
        <patternFill>
          <bgColor rgb="FFFF0000"/>
        </patternFill>
      </fill>
    </dxf>
    <dxf>
      <fill>
        <patternFill patternType="solid">
          <bgColor theme="8" tint="0.79998168889431442"/>
        </patternFill>
      </fill>
    </dxf>
    <dxf>
      <fill>
        <patternFill patternType="solid">
          <bgColor theme="8" tint="0.79998168889431442"/>
        </patternFill>
      </fill>
    </dxf>
    <dxf>
      <font>
        <b/>
        <i val="0"/>
        <color theme="0"/>
      </font>
      <fill>
        <patternFill>
          <bgColor rgb="FF92D050"/>
        </patternFill>
      </fill>
    </dxf>
    <dxf>
      <font>
        <b/>
        <i val="0"/>
      </font>
      <fill>
        <patternFill>
          <bgColor rgb="FFFF0000"/>
        </patternFill>
      </fill>
    </dxf>
    <dxf>
      <fill>
        <patternFill patternType="solid">
          <bgColor theme="8" tint="0.79998168889431442"/>
        </patternFill>
      </fill>
    </dxf>
    <dxf>
      <fill>
        <patternFill patternType="solid">
          <bgColor theme="8" tint="0.79998168889431442"/>
        </patternFill>
      </fill>
    </dxf>
    <dxf>
      <font>
        <b/>
        <i val="0"/>
        <color theme="0"/>
      </font>
      <fill>
        <patternFill>
          <bgColor rgb="FF92D050"/>
        </patternFill>
      </fill>
    </dxf>
    <dxf>
      <font>
        <b/>
        <i val="0"/>
      </font>
      <fill>
        <patternFill>
          <bgColor rgb="FFFF0000"/>
        </patternFill>
      </fill>
    </dxf>
    <dxf>
      <fill>
        <patternFill patternType="solid">
          <bgColor theme="8" tint="0.39994506668294322"/>
        </patternFill>
      </fill>
    </dxf>
    <dxf>
      <fill>
        <patternFill patternType="solid">
          <bgColor theme="8" tint="0.39994506668294322"/>
        </patternFill>
      </fill>
    </dxf>
    <dxf>
      <font>
        <b/>
        <i val="0"/>
        <color theme="0"/>
      </font>
      <fill>
        <patternFill>
          <bgColor rgb="FF92D050"/>
        </patternFill>
      </fill>
    </dxf>
    <dxf>
      <font>
        <b/>
        <i val="0"/>
      </font>
      <fill>
        <patternFill>
          <bgColor rgb="FFFF0000"/>
        </patternFill>
      </fill>
    </dxf>
    <dxf>
      <fill>
        <patternFill patternType="solid">
          <bgColor theme="8" tint="0.39994506668294322"/>
        </patternFill>
      </fill>
    </dxf>
    <dxf>
      <fill>
        <patternFill patternType="solid">
          <bgColor theme="8" tint="0.39994506668294322"/>
        </patternFill>
      </fill>
    </dxf>
    <dxf>
      <font>
        <b/>
        <i val="0"/>
        <color theme="0"/>
      </font>
      <fill>
        <patternFill>
          <bgColor rgb="FF92D050"/>
        </patternFill>
      </fill>
    </dxf>
    <dxf>
      <font>
        <b/>
        <i val="0"/>
      </font>
      <fill>
        <patternFill>
          <bgColor rgb="FFFF0000"/>
        </patternFill>
      </fill>
    </dxf>
    <dxf>
      <fill>
        <patternFill patternType="solid">
          <bgColor theme="8" tint="0.39994506668294322"/>
        </patternFill>
      </fill>
    </dxf>
    <dxf>
      <fill>
        <patternFill patternType="solid">
          <bgColor theme="8" tint="0.39994506668294322"/>
        </patternFill>
      </fill>
    </dxf>
    <dxf>
      <font>
        <b/>
        <i val="0"/>
        <color theme="0"/>
      </font>
      <fill>
        <patternFill>
          <bgColor rgb="FF92D050"/>
        </patternFill>
      </fill>
    </dxf>
    <dxf>
      <font>
        <b/>
        <i val="0"/>
      </font>
      <fill>
        <patternFill>
          <bgColor rgb="FFFF0000"/>
        </patternFill>
      </fill>
    </dxf>
    <dxf>
      <fill>
        <patternFill patternType="solid">
          <bgColor theme="8" tint="0.39994506668294322"/>
        </patternFill>
      </fill>
    </dxf>
    <dxf>
      <fill>
        <patternFill patternType="solid">
          <bgColor theme="8" tint="0.39994506668294322"/>
        </patternFill>
      </fill>
    </dxf>
    <dxf>
      <font>
        <b/>
        <i val="0"/>
        <color theme="0"/>
      </font>
      <fill>
        <patternFill>
          <bgColor rgb="FF92D050"/>
        </patternFill>
      </fill>
    </dxf>
    <dxf>
      <font>
        <b/>
        <i val="0"/>
      </font>
      <fill>
        <patternFill>
          <bgColor rgb="FFFF0000"/>
        </patternFill>
      </fill>
    </dxf>
    <dxf>
      <fill>
        <patternFill patternType="solid">
          <bgColor theme="8" tint="0.39994506668294322"/>
        </patternFill>
      </fill>
    </dxf>
    <dxf>
      <fill>
        <patternFill patternType="solid">
          <bgColor theme="8" tint="0.39994506668294322"/>
        </patternFill>
      </fill>
    </dxf>
    <dxf>
      <font>
        <b/>
        <i val="0"/>
        <color theme="0"/>
      </font>
      <fill>
        <patternFill>
          <bgColor rgb="FF92D050"/>
        </patternFill>
      </fill>
    </dxf>
    <dxf>
      <font>
        <b/>
        <i val="0"/>
      </font>
      <fill>
        <patternFill>
          <bgColor rgb="FFFF0000"/>
        </patternFill>
      </fill>
    </dxf>
    <dxf>
      <fill>
        <patternFill patternType="solid">
          <bgColor theme="8" tint="0.39994506668294322"/>
        </patternFill>
      </fill>
    </dxf>
    <dxf>
      <fill>
        <patternFill patternType="solid">
          <bgColor theme="8" tint="0.39994506668294322"/>
        </patternFill>
      </fill>
    </dxf>
    <dxf>
      <font>
        <b/>
        <i val="0"/>
        <color theme="0"/>
      </font>
      <fill>
        <patternFill>
          <bgColor rgb="FF92D050"/>
        </patternFill>
      </fill>
    </dxf>
    <dxf>
      <font>
        <b/>
        <i val="0"/>
      </font>
      <fill>
        <patternFill>
          <bgColor rgb="FFFF0000"/>
        </patternFill>
      </fill>
    </dxf>
    <dxf>
      <fill>
        <patternFill patternType="solid">
          <bgColor theme="8" tint="0.39994506668294322"/>
        </patternFill>
      </fill>
    </dxf>
    <dxf>
      <fill>
        <patternFill patternType="solid">
          <bgColor theme="8" tint="0.39994506668294322"/>
        </patternFill>
      </fill>
    </dxf>
    <dxf>
      <font>
        <b/>
        <i val="0"/>
        <color theme="0"/>
      </font>
      <fill>
        <patternFill>
          <bgColor rgb="FF92D050"/>
        </patternFill>
      </fill>
    </dxf>
    <dxf>
      <font>
        <b/>
        <i val="0"/>
      </font>
      <fill>
        <patternFill>
          <bgColor rgb="FFFF0000"/>
        </patternFill>
      </fill>
    </dxf>
    <dxf>
      <fill>
        <patternFill patternType="solid">
          <bgColor theme="8" tint="0.39994506668294322"/>
        </patternFill>
      </fill>
    </dxf>
    <dxf>
      <fill>
        <patternFill patternType="solid">
          <bgColor theme="8" tint="0.39994506668294322"/>
        </patternFill>
      </fill>
    </dxf>
    <dxf>
      <font>
        <b/>
        <i val="0"/>
        <color theme="0"/>
      </font>
      <fill>
        <patternFill>
          <bgColor rgb="FF92D050"/>
        </patternFill>
      </fill>
    </dxf>
    <dxf>
      <font>
        <b/>
        <i val="0"/>
      </font>
      <fill>
        <patternFill>
          <bgColor rgb="FFFF0000"/>
        </patternFill>
      </fill>
    </dxf>
    <dxf>
      <fill>
        <patternFill patternType="solid">
          <bgColor theme="8" tint="0.39994506668294322"/>
        </patternFill>
      </fill>
    </dxf>
    <dxf>
      <fill>
        <patternFill patternType="solid">
          <bgColor theme="8" tint="0.39994506668294322"/>
        </patternFill>
      </fill>
    </dxf>
    <dxf>
      <font>
        <b/>
        <i val="0"/>
        <color theme="0"/>
      </font>
      <fill>
        <patternFill>
          <bgColor rgb="FF92D050"/>
        </patternFill>
      </fill>
    </dxf>
    <dxf>
      <font>
        <b/>
        <i val="0"/>
      </font>
      <fill>
        <patternFill>
          <bgColor rgb="FFFF0000"/>
        </patternFill>
      </fill>
    </dxf>
    <dxf>
      <fill>
        <patternFill patternType="solid">
          <bgColor theme="8" tint="0.39994506668294322"/>
        </patternFill>
      </fill>
    </dxf>
    <dxf>
      <fill>
        <patternFill patternType="solid">
          <bgColor theme="8" tint="0.39994506668294322"/>
        </patternFill>
      </fill>
    </dxf>
    <dxf>
      <font>
        <b/>
        <i val="0"/>
        <color theme="0"/>
      </font>
      <fill>
        <patternFill>
          <bgColor rgb="FF92D050"/>
        </patternFill>
      </fill>
    </dxf>
    <dxf>
      <font>
        <b/>
        <i val="0"/>
      </font>
      <fill>
        <patternFill>
          <bgColor rgb="FFFF0000"/>
        </patternFill>
      </fill>
    </dxf>
    <dxf>
      <fill>
        <patternFill patternType="solid">
          <bgColor theme="8" tint="0.79998168889431442"/>
        </patternFill>
      </fill>
    </dxf>
    <dxf>
      <fill>
        <patternFill patternType="solid">
          <bgColor theme="8" tint="0.79998168889431442"/>
        </patternFill>
      </fill>
    </dxf>
    <dxf>
      <font>
        <b/>
        <i val="0"/>
        <color theme="0"/>
      </font>
      <fill>
        <patternFill>
          <bgColor rgb="FF92D050"/>
        </patternFill>
      </fill>
    </dxf>
    <dxf>
      <font>
        <b/>
        <i val="0"/>
      </font>
      <fill>
        <patternFill>
          <bgColor rgb="FFFF0000"/>
        </patternFill>
      </fill>
    </dxf>
    <dxf>
      <fill>
        <patternFill patternType="solid">
          <bgColor theme="8" tint="0.79998168889431442"/>
        </patternFill>
      </fill>
    </dxf>
    <dxf>
      <fill>
        <patternFill patternType="solid">
          <bgColor theme="8" tint="0.79998168889431442"/>
        </patternFill>
      </fill>
    </dxf>
    <dxf>
      <font>
        <b/>
        <i val="0"/>
        <color theme="0"/>
      </font>
      <fill>
        <patternFill>
          <bgColor rgb="FF92D050"/>
        </patternFill>
      </fill>
    </dxf>
    <dxf>
      <font>
        <b/>
        <i val="0"/>
      </font>
      <fill>
        <patternFill>
          <bgColor rgb="FFFF0000"/>
        </patternFill>
      </fill>
    </dxf>
    <dxf>
      <fill>
        <patternFill patternType="solid">
          <bgColor theme="8" tint="0.79998168889431442"/>
        </patternFill>
      </fill>
    </dxf>
    <dxf>
      <fill>
        <patternFill patternType="solid">
          <bgColor theme="8" tint="0.79998168889431442"/>
        </patternFill>
      </fill>
    </dxf>
    <dxf>
      <font>
        <b/>
        <i val="0"/>
        <color theme="0"/>
      </font>
      <fill>
        <patternFill>
          <bgColor rgb="FF92D050"/>
        </patternFill>
      </fill>
    </dxf>
    <dxf>
      <font>
        <b/>
        <i val="0"/>
      </font>
      <fill>
        <patternFill>
          <bgColor rgb="FFFF0000"/>
        </patternFill>
      </fill>
    </dxf>
    <dxf>
      <fill>
        <patternFill patternType="solid">
          <bgColor theme="8" tint="0.79998168889431442"/>
        </patternFill>
      </fill>
    </dxf>
    <dxf>
      <fill>
        <patternFill patternType="solid">
          <bgColor theme="8" tint="0.79998168889431442"/>
        </patternFill>
      </fill>
    </dxf>
    <dxf>
      <font>
        <b/>
        <i val="0"/>
        <color theme="0"/>
      </font>
      <fill>
        <patternFill>
          <bgColor rgb="FF92D050"/>
        </patternFill>
      </fill>
    </dxf>
    <dxf>
      <font>
        <b/>
        <i val="0"/>
      </font>
      <fill>
        <patternFill>
          <bgColor rgb="FFFF0000"/>
        </patternFill>
      </fill>
    </dxf>
    <dxf>
      <fill>
        <patternFill patternType="solid">
          <bgColor theme="8" tint="0.79998168889431442"/>
        </patternFill>
      </fill>
    </dxf>
    <dxf>
      <fill>
        <patternFill patternType="solid">
          <bgColor theme="8" tint="0.79998168889431442"/>
        </patternFill>
      </fill>
    </dxf>
    <dxf>
      <font>
        <b/>
        <i val="0"/>
        <color theme="0"/>
      </font>
      <fill>
        <patternFill>
          <bgColor rgb="FF92D050"/>
        </patternFill>
      </fill>
    </dxf>
    <dxf>
      <font>
        <b/>
        <i val="0"/>
      </font>
      <fill>
        <patternFill>
          <bgColor rgb="FFFF0000"/>
        </patternFill>
      </fill>
    </dxf>
    <dxf>
      <fill>
        <patternFill patternType="solid">
          <bgColor theme="8" tint="0.79998168889431442"/>
        </patternFill>
      </fill>
    </dxf>
    <dxf>
      <fill>
        <patternFill patternType="solid">
          <bgColor theme="8" tint="0.79998168889431442"/>
        </patternFill>
      </fill>
    </dxf>
    <dxf>
      <font>
        <b/>
        <i val="0"/>
        <color theme="0"/>
      </font>
      <fill>
        <patternFill>
          <bgColor rgb="FF92D050"/>
        </patternFill>
      </fill>
    </dxf>
    <dxf>
      <font>
        <b/>
        <i val="0"/>
      </font>
      <fill>
        <patternFill>
          <bgColor rgb="FFFF0000"/>
        </patternFill>
      </fill>
    </dxf>
    <dxf>
      <fill>
        <patternFill patternType="solid">
          <bgColor theme="8" tint="0.79998168889431442"/>
        </patternFill>
      </fill>
    </dxf>
    <dxf>
      <fill>
        <patternFill patternType="solid">
          <bgColor theme="8" tint="0.79998168889431442"/>
        </patternFill>
      </fill>
    </dxf>
    <dxf>
      <font>
        <b/>
        <i val="0"/>
        <color theme="0"/>
      </font>
      <fill>
        <patternFill>
          <bgColor rgb="FF92D050"/>
        </patternFill>
      </fill>
    </dxf>
    <dxf>
      <font>
        <b/>
        <i val="0"/>
      </font>
      <fill>
        <patternFill>
          <bgColor rgb="FFFF0000"/>
        </patternFill>
      </fill>
    </dxf>
    <dxf>
      <fill>
        <patternFill patternType="solid">
          <bgColor theme="8" tint="0.79998168889431442"/>
        </patternFill>
      </fill>
    </dxf>
    <dxf>
      <fill>
        <patternFill patternType="solid">
          <bgColor theme="8" tint="0.79998168889431442"/>
        </patternFill>
      </fill>
    </dxf>
    <dxf>
      <font>
        <b/>
        <i val="0"/>
        <color theme="0"/>
      </font>
      <fill>
        <patternFill>
          <bgColor rgb="FF92D050"/>
        </patternFill>
      </fill>
    </dxf>
    <dxf>
      <font>
        <b/>
        <i val="0"/>
      </font>
      <fill>
        <patternFill>
          <bgColor rgb="FFFF0000"/>
        </patternFill>
      </fill>
    </dxf>
    <dxf>
      <fill>
        <patternFill patternType="solid">
          <bgColor theme="8" tint="0.79998168889431442"/>
        </patternFill>
      </fill>
    </dxf>
    <dxf>
      <fill>
        <patternFill patternType="solid">
          <bgColor theme="8" tint="0.79998168889431442"/>
        </patternFill>
      </fill>
    </dxf>
    <dxf>
      <font>
        <b/>
        <i val="0"/>
        <color theme="0"/>
      </font>
      <fill>
        <patternFill>
          <bgColor rgb="FF92D050"/>
        </patternFill>
      </fill>
    </dxf>
    <dxf>
      <font>
        <b/>
        <i val="0"/>
      </font>
      <fill>
        <patternFill>
          <bgColor rgb="FFFF0000"/>
        </patternFill>
      </fill>
    </dxf>
    <dxf>
      <fill>
        <patternFill patternType="solid">
          <bgColor theme="8" tint="0.79998168889431442"/>
        </patternFill>
      </fill>
    </dxf>
    <dxf>
      <fill>
        <patternFill patternType="solid">
          <bgColor theme="8" tint="0.79998168889431442"/>
        </patternFill>
      </fill>
    </dxf>
    <dxf>
      <font>
        <b/>
        <i val="0"/>
        <color theme="0"/>
      </font>
      <fill>
        <patternFill>
          <bgColor rgb="FF92D050"/>
        </patternFill>
      </fill>
    </dxf>
    <dxf>
      <font>
        <b/>
        <i val="0"/>
      </font>
      <fill>
        <patternFill>
          <bgColor rgb="FFFF0000"/>
        </patternFill>
      </fill>
    </dxf>
    <dxf>
      <fill>
        <patternFill patternType="solid">
          <bgColor theme="8" tint="0.39994506668294322"/>
        </patternFill>
      </fill>
    </dxf>
    <dxf>
      <fill>
        <patternFill patternType="solid">
          <bgColor theme="8" tint="0.39994506668294322"/>
        </patternFill>
      </fill>
    </dxf>
    <dxf>
      <font>
        <b/>
        <i val="0"/>
        <color theme="0"/>
      </font>
      <fill>
        <patternFill>
          <bgColor rgb="FF92D050"/>
        </patternFill>
      </fill>
    </dxf>
    <dxf>
      <font>
        <b/>
        <i val="0"/>
      </font>
      <fill>
        <patternFill>
          <bgColor rgb="FFFF0000"/>
        </patternFill>
      </fill>
    </dxf>
    <dxf>
      <fill>
        <patternFill patternType="solid">
          <bgColor theme="8" tint="0.39994506668294322"/>
        </patternFill>
      </fill>
    </dxf>
    <dxf>
      <fill>
        <patternFill patternType="solid">
          <bgColor theme="8" tint="0.39994506668294322"/>
        </patternFill>
      </fill>
    </dxf>
    <dxf>
      <font>
        <b/>
        <i val="0"/>
        <color theme="0"/>
      </font>
      <fill>
        <patternFill>
          <bgColor rgb="FF92D050"/>
        </patternFill>
      </fill>
    </dxf>
    <dxf>
      <font>
        <b/>
        <i val="0"/>
      </font>
      <fill>
        <patternFill>
          <bgColor rgb="FFFF0000"/>
        </patternFill>
      </fill>
    </dxf>
    <dxf>
      <fill>
        <patternFill patternType="solid">
          <bgColor theme="8" tint="0.39994506668294322"/>
        </patternFill>
      </fill>
    </dxf>
    <dxf>
      <fill>
        <patternFill patternType="solid">
          <bgColor theme="8" tint="0.39994506668294322"/>
        </patternFill>
      </fill>
    </dxf>
    <dxf>
      <font>
        <b/>
        <i val="0"/>
        <color theme="0"/>
      </font>
      <fill>
        <patternFill>
          <bgColor rgb="FF92D050"/>
        </patternFill>
      </fill>
    </dxf>
    <dxf>
      <font>
        <b/>
        <i val="0"/>
      </font>
      <fill>
        <patternFill>
          <bgColor rgb="FFFF0000"/>
        </patternFill>
      </fill>
    </dxf>
    <dxf>
      <fill>
        <patternFill patternType="solid">
          <bgColor theme="8" tint="0.39994506668294322"/>
        </patternFill>
      </fill>
    </dxf>
    <dxf>
      <fill>
        <patternFill patternType="solid">
          <bgColor theme="8" tint="0.39994506668294322"/>
        </patternFill>
      </fill>
    </dxf>
    <dxf>
      <font>
        <b/>
        <i val="0"/>
        <color theme="0"/>
      </font>
      <fill>
        <patternFill>
          <bgColor rgb="FF92D050"/>
        </patternFill>
      </fill>
    </dxf>
    <dxf>
      <font>
        <b/>
        <i val="0"/>
      </font>
      <fill>
        <patternFill>
          <bgColor rgb="FFFF0000"/>
        </patternFill>
      </fill>
    </dxf>
    <dxf>
      <fill>
        <patternFill patternType="solid">
          <bgColor theme="8" tint="0.39994506668294322"/>
        </patternFill>
      </fill>
    </dxf>
    <dxf>
      <fill>
        <patternFill patternType="solid">
          <bgColor theme="8" tint="0.39994506668294322"/>
        </patternFill>
      </fill>
    </dxf>
    <dxf>
      <font>
        <b/>
        <i val="0"/>
        <color theme="0"/>
      </font>
      <fill>
        <patternFill>
          <bgColor rgb="FF92D050"/>
        </patternFill>
      </fill>
    </dxf>
    <dxf>
      <font>
        <b/>
        <i val="0"/>
      </font>
      <fill>
        <patternFill>
          <bgColor rgb="FFFF0000"/>
        </patternFill>
      </fill>
    </dxf>
    <dxf>
      <fill>
        <patternFill patternType="solid">
          <bgColor theme="8" tint="0.39994506668294322"/>
        </patternFill>
      </fill>
    </dxf>
    <dxf>
      <fill>
        <patternFill patternType="solid">
          <bgColor theme="8" tint="0.39994506668294322"/>
        </patternFill>
      </fill>
    </dxf>
    <dxf>
      <font>
        <b/>
        <i val="0"/>
        <color theme="0"/>
      </font>
      <fill>
        <patternFill>
          <bgColor rgb="FF92D050"/>
        </patternFill>
      </fill>
    </dxf>
    <dxf>
      <font>
        <b/>
        <i val="0"/>
      </font>
      <fill>
        <patternFill>
          <bgColor rgb="FFFF0000"/>
        </patternFill>
      </fill>
    </dxf>
    <dxf>
      <fill>
        <patternFill patternType="solid">
          <bgColor theme="8" tint="0.39994506668294322"/>
        </patternFill>
      </fill>
    </dxf>
    <dxf>
      <fill>
        <patternFill patternType="solid">
          <bgColor theme="8" tint="0.39994506668294322"/>
        </patternFill>
      </fill>
    </dxf>
    <dxf>
      <font>
        <b/>
        <i val="0"/>
        <color theme="0"/>
      </font>
      <fill>
        <patternFill>
          <bgColor rgb="FF92D050"/>
        </patternFill>
      </fill>
    </dxf>
    <dxf>
      <font>
        <b/>
        <i val="0"/>
      </font>
      <fill>
        <patternFill>
          <bgColor rgb="FFFF0000"/>
        </patternFill>
      </fill>
    </dxf>
    <dxf>
      <fill>
        <patternFill patternType="solid">
          <bgColor theme="8" tint="0.39994506668294322"/>
        </patternFill>
      </fill>
    </dxf>
    <dxf>
      <fill>
        <patternFill patternType="solid">
          <bgColor theme="8" tint="0.39994506668294322"/>
        </patternFill>
      </fill>
    </dxf>
    <dxf>
      <font>
        <b/>
        <i val="0"/>
        <color theme="0"/>
      </font>
      <fill>
        <patternFill>
          <bgColor rgb="FF92D050"/>
        </patternFill>
      </fill>
    </dxf>
    <dxf>
      <font>
        <b/>
        <i val="0"/>
      </font>
      <fill>
        <patternFill>
          <bgColor rgb="FFFF0000"/>
        </patternFill>
      </fill>
    </dxf>
    <dxf>
      <fill>
        <patternFill patternType="solid">
          <bgColor theme="8" tint="0.39994506668294322"/>
        </patternFill>
      </fill>
    </dxf>
    <dxf>
      <fill>
        <patternFill patternType="solid">
          <bgColor theme="8" tint="0.39994506668294322"/>
        </patternFill>
      </fill>
    </dxf>
    <dxf>
      <font>
        <b/>
        <i val="0"/>
        <color theme="0"/>
      </font>
      <fill>
        <patternFill>
          <bgColor rgb="FF92D050"/>
        </patternFill>
      </fill>
    </dxf>
    <dxf>
      <font>
        <b/>
        <i val="0"/>
      </font>
      <fill>
        <patternFill>
          <bgColor rgb="FFFF0000"/>
        </patternFill>
      </fill>
    </dxf>
    <dxf>
      <fill>
        <patternFill patternType="solid">
          <bgColor theme="8" tint="0.39994506668294322"/>
        </patternFill>
      </fill>
    </dxf>
    <dxf>
      <fill>
        <patternFill patternType="solid">
          <bgColor theme="8" tint="0.39994506668294322"/>
        </patternFill>
      </fill>
    </dxf>
    <dxf>
      <font>
        <b/>
        <i val="0"/>
        <color theme="0"/>
      </font>
      <fill>
        <patternFill>
          <bgColor rgb="FF92D050"/>
        </patternFill>
      </fill>
    </dxf>
    <dxf>
      <font>
        <b/>
        <i val="0"/>
      </font>
      <fill>
        <patternFill>
          <bgColor rgb="FFFF0000"/>
        </patternFill>
      </fill>
    </dxf>
    <dxf>
      <fill>
        <patternFill patternType="solid">
          <bgColor theme="8" tint="0.79998168889431442"/>
        </patternFill>
      </fill>
    </dxf>
    <dxf>
      <fill>
        <patternFill patternType="solid">
          <bgColor theme="8" tint="0.79998168889431442"/>
        </patternFill>
      </fill>
    </dxf>
    <dxf>
      <font>
        <b/>
        <i val="0"/>
        <color theme="0"/>
      </font>
      <fill>
        <patternFill>
          <bgColor rgb="FF92D050"/>
        </patternFill>
      </fill>
    </dxf>
    <dxf>
      <font>
        <b/>
        <i val="0"/>
      </font>
      <fill>
        <patternFill>
          <bgColor rgb="FFFF0000"/>
        </patternFill>
      </fill>
    </dxf>
    <dxf>
      <fill>
        <patternFill patternType="solid">
          <bgColor theme="8" tint="0.79998168889431442"/>
        </patternFill>
      </fill>
    </dxf>
    <dxf>
      <fill>
        <patternFill patternType="solid">
          <bgColor theme="8" tint="0.79998168889431442"/>
        </patternFill>
      </fill>
    </dxf>
    <dxf>
      <font>
        <b/>
        <i val="0"/>
        <color theme="0"/>
      </font>
      <fill>
        <patternFill>
          <bgColor rgb="FF92D050"/>
        </patternFill>
      </fill>
    </dxf>
    <dxf>
      <font>
        <b/>
        <i val="0"/>
      </font>
      <fill>
        <patternFill>
          <bgColor rgb="FFFF0000"/>
        </patternFill>
      </fill>
    </dxf>
    <dxf>
      <fill>
        <patternFill patternType="solid">
          <bgColor theme="8" tint="0.79998168889431442"/>
        </patternFill>
      </fill>
    </dxf>
    <dxf>
      <fill>
        <patternFill patternType="solid">
          <bgColor theme="8" tint="0.79998168889431442"/>
        </patternFill>
      </fill>
    </dxf>
    <dxf>
      <font>
        <b/>
        <i val="0"/>
        <color theme="0"/>
      </font>
      <fill>
        <patternFill>
          <bgColor rgb="FF92D050"/>
        </patternFill>
      </fill>
    </dxf>
    <dxf>
      <font>
        <b/>
        <i val="0"/>
      </font>
      <fill>
        <patternFill>
          <bgColor rgb="FFFF0000"/>
        </patternFill>
      </fill>
    </dxf>
    <dxf>
      <fill>
        <patternFill patternType="solid">
          <bgColor theme="8" tint="0.79998168889431442"/>
        </patternFill>
      </fill>
    </dxf>
    <dxf>
      <fill>
        <patternFill patternType="solid">
          <bgColor theme="8" tint="0.79998168889431442"/>
        </patternFill>
      </fill>
    </dxf>
    <dxf>
      <font>
        <b/>
        <i val="0"/>
        <color theme="0"/>
      </font>
      <fill>
        <patternFill>
          <bgColor rgb="FF92D050"/>
        </patternFill>
      </fill>
    </dxf>
    <dxf>
      <font>
        <b/>
        <i val="0"/>
      </font>
      <fill>
        <patternFill>
          <bgColor rgb="FFFF0000"/>
        </patternFill>
      </fill>
    </dxf>
    <dxf>
      <fill>
        <patternFill patternType="solid">
          <bgColor theme="8" tint="0.79998168889431442"/>
        </patternFill>
      </fill>
    </dxf>
    <dxf>
      <fill>
        <patternFill patternType="solid">
          <bgColor theme="8" tint="0.79998168889431442"/>
        </patternFill>
      </fill>
    </dxf>
    <dxf>
      <font>
        <b/>
        <i val="0"/>
        <color theme="0"/>
      </font>
      <fill>
        <patternFill>
          <bgColor rgb="FF92D050"/>
        </patternFill>
      </fill>
    </dxf>
    <dxf>
      <font>
        <b/>
        <i val="0"/>
      </font>
      <fill>
        <patternFill>
          <bgColor rgb="FFFF0000"/>
        </patternFill>
      </fill>
    </dxf>
    <dxf>
      <fill>
        <patternFill patternType="solid">
          <bgColor theme="8" tint="0.79998168889431442"/>
        </patternFill>
      </fill>
    </dxf>
    <dxf>
      <fill>
        <patternFill patternType="solid">
          <bgColor theme="8" tint="0.79998168889431442"/>
        </patternFill>
      </fill>
    </dxf>
    <dxf>
      <font>
        <b/>
        <i val="0"/>
        <color theme="0"/>
      </font>
      <fill>
        <patternFill>
          <bgColor rgb="FF92D050"/>
        </patternFill>
      </fill>
    </dxf>
    <dxf>
      <font>
        <b/>
        <i val="0"/>
      </font>
      <fill>
        <patternFill>
          <bgColor rgb="FFFF0000"/>
        </patternFill>
      </fill>
    </dxf>
    <dxf>
      <fill>
        <patternFill patternType="solid">
          <bgColor theme="8" tint="0.79998168889431442"/>
        </patternFill>
      </fill>
    </dxf>
    <dxf>
      <fill>
        <patternFill patternType="solid">
          <bgColor theme="8" tint="0.79998168889431442"/>
        </patternFill>
      </fill>
    </dxf>
    <dxf>
      <font>
        <b/>
        <i val="0"/>
        <color theme="0"/>
      </font>
      <fill>
        <patternFill>
          <bgColor rgb="FF92D050"/>
        </patternFill>
      </fill>
    </dxf>
    <dxf>
      <font>
        <b/>
        <i val="0"/>
      </font>
      <fill>
        <patternFill>
          <bgColor rgb="FFFF0000"/>
        </patternFill>
      </fill>
    </dxf>
    <dxf>
      <fill>
        <patternFill patternType="solid">
          <bgColor theme="8" tint="0.79998168889431442"/>
        </patternFill>
      </fill>
    </dxf>
    <dxf>
      <fill>
        <patternFill patternType="solid">
          <bgColor theme="8" tint="0.79998168889431442"/>
        </patternFill>
      </fill>
    </dxf>
    <dxf>
      <font>
        <b/>
        <i val="0"/>
        <color theme="0"/>
      </font>
      <fill>
        <patternFill>
          <bgColor rgb="FF92D050"/>
        </patternFill>
      </fill>
    </dxf>
    <dxf>
      <font>
        <b/>
        <i val="0"/>
      </font>
      <fill>
        <patternFill>
          <bgColor rgb="FFFF0000"/>
        </patternFill>
      </fill>
    </dxf>
    <dxf>
      <fill>
        <patternFill patternType="solid">
          <bgColor theme="8" tint="0.79998168889431442"/>
        </patternFill>
      </fill>
    </dxf>
    <dxf>
      <fill>
        <patternFill patternType="solid">
          <bgColor theme="8" tint="0.79998168889431442"/>
        </patternFill>
      </fill>
    </dxf>
    <dxf>
      <font>
        <b/>
        <i val="0"/>
        <color theme="0"/>
      </font>
      <fill>
        <patternFill>
          <bgColor rgb="FF92D050"/>
        </patternFill>
      </fill>
    </dxf>
    <dxf>
      <font>
        <b/>
        <i val="0"/>
      </font>
      <fill>
        <patternFill>
          <bgColor rgb="FFFF0000"/>
        </patternFill>
      </fill>
    </dxf>
    <dxf>
      <fill>
        <patternFill patternType="solid">
          <bgColor theme="8" tint="0.79998168889431442"/>
        </patternFill>
      </fill>
    </dxf>
    <dxf>
      <fill>
        <patternFill patternType="solid">
          <bgColor theme="8" tint="0.79998168889431442"/>
        </patternFill>
      </fill>
    </dxf>
    <dxf>
      <font>
        <b/>
        <i val="0"/>
        <color theme="0"/>
      </font>
      <fill>
        <patternFill>
          <bgColor rgb="FF92D050"/>
        </patternFill>
      </fill>
    </dxf>
    <dxf>
      <font>
        <b/>
        <i val="0"/>
      </font>
      <fill>
        <patternFill>
          <bgColor rgb="FFFF0000"/>
        </patternFill>
      </fill>
    </dxf>
    <dxf>
      <fill>
        <patternFill patternType="solid">
          <bgColor theme="8" tint="0.39994506668294322"/>
        </patternFill>
      </fill>
    </dxf>
    <dxf>
      <fill>
        <patternFill patternType="solid">
          <bgColor theme="8" tint="0.39994506668294322"/>
        </patternFill>
      </fill>
    </dxf>
    <dxf>
      <font>
        <b/>
        <i val="0"/>
        <color theme="0"/>
      </font>
      <fill>
        <patternFill>
          <bgColor rgb="FF92D050"/>
        </patternFill>
      </fill>
    </dxf>
    <dxf>
      <font>
        <b/>
        <i val="0"/>
      </font>
      <fill>
        <patternFill>
          <bgColor rgb="FFFF0000"/>
        </patternFill>
      </fill>
    </dxf>
    <dxf>
      <fill>
        <patternFill patternType="solid">
          <bgColor theme="8" tint="0.39994506668294322"/>
        </patternFill>
      </fill>
    </dxf>
    <dxf>
      <fill>
        <patternFill patternType="solid">
          <bgColor theme="8" tint="0.39994506668294322"/>
        </patternFill>
      </fill>
    </dxf>
    <dxf>
      <font>
        <b/>
        <i val="0"/>
        <color theme="0"/>
      </font>
      <fill>
        <patternFill>
          <bgColor rgb="FF92D050"/>
        </patternFill>
      </fill>
    </dxf>
    <dxf>
      <font>
        <b/>
        <i val="0"/>
      </font>
      <fill>
        <patternFill>
          <bgColor rgb="FFFF0000"/>
        </patternFill>
      </fill>
    </dxf>
    <dxf>
      <fill>
        <patternFill patternType="solid">
          <bgColor theme="8" tint="0.39994506668294322"/>
        </patternFill>
      </fill>
    </dxf>
    <dxf>
      <fill>
        <patternFill patternType="solid">
          <bgColor theme="8" tint="0.39994506668294322"/>
        </patternFill>
      </fill>
    </dxf>
    <dxf>
      <font>
        <b/>
        <i val="0"/>
        <color theme="0"/>
      </font>
      <fill>
        <patternFill>
          <bgColor rgb="FF92D050"/>
        </patternFill>
      </fill>
    </dxf>
    <dxf>
      <font>
        <b/>
        <i val="0"/>
      </font>
      <fill>
        <patternFill>
          <bgColor rgb="FFFF0000"/>
        </patternFill>
      </fill>
    </dxf>
    <dxf>
      <fill>
        <patternFill patternType="solid">
          <bgColor theme="8" tint="0.39994506668294322"/>
        </patternFill>
      </fill>
    </dxf>
    <dxf>
      <fill>
        <patternFill patternType="solid">
          <bgColor theme="8" tint="0.39994506668294322"/>
        </patternFill>
      </fill>
    </dxf>
    <dxf>
      <font>
        <b/>
        <i val="0"/>
        <color theme="0"/>
      </font>
      <fill>
        <patternFill>
          <bgColor rgb="FF92D050"/>
        </patternFill>
      </fill>
    </dxf>
    <dxf>
      <font>
        <b/>
        <i val="0"/>
      </font>
      <fill>
        <patternFill>
          <bgColor rgb="FFFF0000"/>
        </patternFill>
      </fill>
    </dxf>
    <dxf>
      <fill>
        <patternFill patternType="solid">
          <bgColor theme="8" tint="0.39994506668294322"/>
        </patternFill>
      </fill>
    </dxf>
    <dxf>
      <fill>
        <patternFill patternType="solid">
          <bgColor theme="8" tint="0.39994506668294322"/>
        </patternFill>
      </fill>
    </dxf>
    <dxf>
      <font>
        <b/>
        <i val="0"/>
        <color theme="0"/>
      </font>
      <fill>
        <patternFill>
          <bgColor rgb="FF92D050"/>
        </patternFill>
      </fill>
    </dxf>
    <dxf>
      <font>
        <b/>
        <i val="0"/>
      </font>
      <fill>
        <patternFill>
          <bgColor rgb="FFFF0000"/>
        </patternFill>
      </fill>
    </dxf>
    <dxf>
      <fill>
        <patternFill patternType="solid">
          <bgColor theme="8" tint="0.39994506668294322"/>
        </patternFill>
      </fill>
    </dxf>
    <dxf>
      <fill>
        <patternFill patternType="solid">
          <bgColor theme="8" tint="0.39994506668294322"/>
        </patternFill>
      </fill>
    </dxf>
    <dxf>
      <font>
        <b/>
        <i val="0"/>
        <color theme="0"/>
      </font>
      <fill>
        <patternFill>
          <bgColor rgb="FF92D050"/>
        </patternFill>
      </fill>
    </dxf>
    <dxf>
      <font>
        <b/>
        <i val="0"/>
      </font>
      <fill>
        <patternFill>
          <bgColor rgb="FFFF0000"/>
        </patternFill>
      </fill>
    </dxf>
    <dxf>
      <fill>
        <patternFill patternType="solid">
          <bgColor theme="8" tint="0.39994506668294322"/>
        </patternFill>
      </fill>
    </dxf>
    <dxf>
      <fill>
        <patternFill patternType="solid">
          <bgColor theme="8" tint="0.39994506668294322"/>
        </patternFill>
      </fill>
    </dxf>
    <dxf>
      <font>
        <b/>
        <i val="0"/>
        <color theme="0"/>
      </font>
      <fill>
        <patternFill>
          <bgColor rgb="FF92D050"/>
        </patternFill>
      </fill>
    </dxf>
    <dxf>
      <font>
        <b/>
        <i val="0"/>
      </font>
      <fill>
        <patternFill>
          <bgColor rgb="FFFF0000"/>
        </patternFill>
      </fill>
    </dxf>
    <dxf>
      <fill>
        <patternFill patternType="solid">
          <bgColor theme="8" tint="0.39994506668294322"/>
        </patternFill>
      </fill>
    </dxf>
    <dxf>
      <fill>
        <patternFill patternType="solid">
          <bgColor theme="8" tint="0.39994506668294322"/>
        </patternFill>
      </fill>
    </dxf>
    <dxf>
      <font>
        <b/>
        <i val="0"/>
        <color theme="0"/>
      </font>
      <fill>
        <patternFill>
          <bgColor rgb="FF92D050"/>
        </patternFill>
      </fill>
    </dxf>
    <dxf>
      <font>
        <b/>
        <i val="0"/>
      </font>
      <fill>
        <patternFill>
          <bgColor rgb="FFFF0000"/>
        </patternFill>
      </fill>
    </dxf>
    <dxf>
      <fill>
        <patternFill patternType="solid">
          <bgColor theme="8" tint="0.39994506668294322"/>
        </patternFill>
      </fill>
    </dxf>
    <dxf>
      <fill>
        <patternFill patternType="solid">
          <bgColor theme="8" tint="0.39994506668294322"/>
        </patternFill>
      </fill>
    </dxf>
    <dxf>
      <font>
        <b/>
        <i val="0"/>
        <color theme="0"/>
      </font>
      <fill>
        <patternFill>
          <bgColor rgb="FF92D050"/>
        </patternFill>
      </fill>
    </dxf>
    <dxf>
      <font>
        <b/>
        <i val="0"/>
      </font>
      <fill>
        <patternFill>
          <bgColor rgb="FFFF0000"/>
        </patternFill>
      </fill>
    </dxf>
    <dxf>
      <fill>
        <patternFill patternType="solid">
          <bgColor theme="8" tint="0.39994506668294322"/>
        </patternFill>
      </fill>
    </dxf>
    <dxf>
      <fill>
        <patternFill patternType="solid">
          <bgColor theme="8" tint="0.39994506668294322"/>
        </patternFill>
      </fill>
    </dxf>
    <dxf>
      <font>
        <b/>
        <i val="0"/>
        <color theme="0"/>
      </font>
      <fill>
        <patternFill>
          <bgColor rgb="FF92D050"/>
        </patternFill>
      </fill>
    </dxf>
    <dxf>
      <font>
        <b/>
        <i val="0"/>
      </font>
      <fill>
        <patternFill>
          <bgColor rgb="FFFF0000"/>
        </patternFill>
      </fill>
    </dxf>
    <dxf>
      <fill>
        <patternFill patternType="solid">
          <bgColor theme="8" tint="0.79998168889431442"/>
        </patternFill>
      </fill>
    </dxf>
    <dxf>
      <fill>
        <patternFill patternType="solid">
          <bgColor theme="8" tint="0.79998168889431442"/>
        </patternFill>
      </fill>
    </dxf>
    <dxf>
      <font>
        <b/>
        <i val="0"/>
        <color theme="0"/>
      </font>
      <fill>
        <patternFill>
          <bgColor rgb="FF92D050"/>
        </patternFill>
      </fill>
    </dxf>
    <dxf>
      <font>
        <b/>
        <i val="0"/>
      </font>
      <fill>
        <patternFill>
          <bgColor rgb="FFFF0000"/>
        </patternFill>
      </fill>
    </dxf>
    <dxf>
      <fill>
        <patternFill patternType="solid">
          <bgColor theme="8" tint="0.79998168889431442"/>
        </patternFill>
      </fill>
    </dxf>
    <dxf>
      <fill>
        <patternFill patternType="solid">
          <bgColor theme="8" tint="0.79998168889431442"/>
        </patternFill>
      </fill>
    </dxf>
    <dxf>
      <font>
        <b/>
        <i val="0"/>
        <color theme="0"/>
      </font>
      <fill>
        <patternFill>
          <bgColor rgb="FF92D050"/>
        </patternFill>
      </fill>
    </dxf>
    <dxf>
      <font>
        <b/>
        <i val="0"/>
      </font>
      <fill>
        <patternFill>
          <bgColor rgb="FFFF0000"/>
        </patternFill>
      </fill>
    </dxf>
    <dxf>
      <fill>
        <patternFill patternType="solid">
          <bgColor theme="8" tint="0.79998168889431442"/>
        </patternFill>
      </fill>
    </dxf>
    <dxf>
      <fill>
        <patternFill patternType="solid">
          <bgColor theme="8" tint="0.79998168889431442"/>
        </patternFill>
      </fill>
    </dxf>
    <dxf>
      <font>
        <b/>
        <i val="0"/>
        <color theme="0"/>
      </font>
      <fill>
        <patternFill>
          <bgColor rgb="FF92D050"/>
        </patternFill>
      </fill>
    </dxf>
    <dxf>
      <font>
        <b/>
        <i val="0"/>
      </font>
      <fill>
        <patternFill>
          <bgColor rgb="FFFF0000"/>
        </patternFill>
      </fill>
    </dxf>
    <dxf>
      <fill>
        <patternFill patternType="solid">
          <bgColor theme="8" tint="0.79998168889431442"/>
        </patternFill>
      </fill>
    </dxf>
    <dxf>
      <fill>
        <patternFill patternType="solid">
          <bgColor theme="8" tint="0.79998168889431442"/>
        </patternFill>
      </fill>
    </dxf>
    <dxf>
      <font>
        <b/>
        <i val="0"/>
        <color theme="0"/>
      </font>
      <fill>
        <patternFill>
          <bgColor rgb="FF92D050"/>
        </patternFill>
      </fill>
    </dxf>
    <dxf>
      <font>
        <b/>
        <i val="0"/>
      </font>
      <fill>
        <patternFill>
          <bgColor rgb="FFFF0000"/>
        </patternFill>
      </fill>
    </dxf>
    <dxf>
      <fill>
        <patternFill patternType="solid">
          <bgColor theme="8" tint="0.79998168889431442"/>
        </patternFill>
      </fill>
    </dxf>
    <dxf>
      <fill>
        <patternFill patternType="solid">
          <bgColor theme="8" tint="0.79998168889431442"/>
        </patternFill>
      </fill>
    </dxf>
    <dxf>
      <font>
        <b/>
        <i val="0"/>
        <color theme="0"/>
      </font>
      <fill>
        <patternFill>
          <bgColor rgb="FF92D050"/>
        </patternFill>
      </fill>
    </dxf>
    <dxf>
      <font>
        <b/>
        <i val="0"/>
      </font>
      <fill>
        <patternFill>
          <bgColor rgb="FFFF0000"/>
        </patternFill>
      </fill>
    </dxf>
    <dxf>
      <fill>
        <patternFill patternType="solid">
          <bgColor theme="8" tint="0.79998168889431442"/>
        </patternFill>
      </fill>
    </dxf>
    <dxf>
      <fill>
        <patternFill patternType="solid">
          <bgColor theme="8" tint="0.79998168889431442"/>
        </patternFill>
      </fill>
    </dxf>
    <dxf>
      <font>
        <b/>
        <i val="0"/>
        <color theme="0"/>
      </font>
      <fill>
        <patternFill>
          <bgColor rgb="FF92D050"/>
        </patternFill>
      </fill>
    </dxf>
    <dxf>
      <font>
        <b/>
        <i val="0"/>
      </font>
      <fill>
        <patternFill>
          <bgColor rgb="FFFF0000"/>
        </patternFill>
      </fill>
    </dxf>
    <dxf>
      <fill>
        <patternFill patternType="solid">
          <bgColor theme="8" tint="0.79998168889431442"/>
        </patternFill>
      </fill>
    </dxf>
    <dxf>
      <fill>
        <patternFill patternType="solid">
          <bgColor theme="8" tint="0.79998168889431442"/>
        </patternFill>
      </fill>
    </dxf>
    <dxf>
      <font>
        <b/>
        <i val="0"/>
        <color theme="0"/>
      </font>
      <fill>
        <patternFill>
          <bgColor rgb="FF92D050"/>
        </patternFill>
      </fill>
    </dxf>
    <dxf>
      <font>
        <b/>
        <i val="0"/>
      </font>
      <fill>
        <patternFill>
          <bgColor rgb="FFFF0000"/>
        </patternFill>
      </fill>
    </dxf>
    <dxf>
      <fill>
        <patternFill patternType="solid">
          <bgColor theme="8" tint="0.79998168889431442"/>
        </patternFill>
      </fill>
    </dxf>
    <dxf>
      <fill>
        <patternFill patternType="solid">
          <bgColor theme="8" tint="0.79998168889431442"/>
        </patternFill>
      </fill>
    </dxf>
    <dxf>
      <font>
        <b/>
        <i val="0"/>
        <color theme="0"/>
      </font>
      <fill>
        <patternFill>
          <bgColor rgb="FF92D050"/>
        </patternFill>
      </fill>
    </dxf>
    <dxf>
      <font>
        <b/>
        <i val="0"/>
      </font>
      <fill>
        <patternFill>
          <bgColor rgb="FFFF0000"/>
        </patternFill>
      </fill>
    </dxf>
    <dxf>
      <fill>
        <patternFill patternType="solid">
          <bgColor theme="8" tint="0.79998168889431442"/>
        </patternFill>
      </fill>
    </dxf>
    <dxf>
      <fill>
        <patternFill patternType="solid">
          <bgColor theme="8" tint="0.79998168889431442"/>
        </patternFill>
      </fill>
    </dxf>
    <dxf>
      <font>
        <b/>
        <i val="0"/>
        <color theme="0"/>
      </font>
      <fill>
        <patternFill>
          <bgColor rgb="FF92D050"/>
        </patternFill>
      </fill>
    </dxf>
    <dxf>
      <font>
        <b/>
        <i val="0"/>
      </font>
      <fill>
        <patternFill>
          <bgColor rgb="FFFF0000"/>
        </patternFill>
      </fill>
    </dxf>
    <dxf>
      <fill>
        <patternFill patternType="solid">
          <bgColor theme="8" tint="0.79998168889431442"/>
        </patternFill>
      </fill>
    </dxf>
    <dxf>
      <fill>
        <patternFill patternType="solid">
          <bgColor theme="8" tint="0.79998168889431442"/>
        </patternFill>
      </fill>
    </dxf>
    <dxf>
      <font>
        <b/>
        <i val="0"/>
        <color theme="0"/>
      </font>
      <fill>
        <patternFill>
          <bgColor rgb="FF92D050"/>
        </patternFill>
      </fill>
    </dxf>
    <dxf>
      <font>
        <b/>
        <i val="0"/>
      </font>
      <fill>
        <patternFill>
          <bgColor rgb="FFFF0000"/>
        </patternFill>
      </fill>
    </dxf>
    <dxf>
      <fill>
        <patternFill patternType="solid">
          <bgColor theme="8" tint="0.39994506668294322"/>
        </patternFill>
      </fill>
    </dxf>
    <dxf>
      <fill>
        <patternFill patternType="solid">
          <bgColor theme="8" tint="0.39994506668294322"/>
        </patternFill>
      </fill>
    </dxf>
    <dxf>
      <font>
        <b/>
        <i val="0"/>
        <color theme="0"/>
      </font>
      <fill>
        <patternFill>
          <bgColor rgb="FF92D050"/>
        </patternFill>
      </fill>
    </dxf>
    <dxf>
      <font>
        <b/>
        <i val="0"/>
      </font>
      <fill>
        <patternFill>
          <bgColor rgb="FFFF0000"/>
        </patternFill>
      </fill>
    </dxf>
    <dxf>
      <fill>
        <patternFill patternType="solid">
          <bgColor theme="8" tint="0.39994506668294322"/>
        </patternFill>
      </fill>
    </dxf>
    <dxf>
      <fill>
        <patternFill patternType="solid">
          <bgColor theme="8" tint="0.39994506668294322"/>
        </patternFill>
      </fill>
    </dxf>
    <dxf>
      <font>
        <b/>
        <i val="0"/>
        <color theme="0"/>
      </font>
      <fill>
        <patternFill>
          <bgColor rgb="FF92D050"/>
        </patternFill>
      </fill>
    </dxf>
    <dxf>
      <font>
        <b/>
        <i val="0"/>
      </font>
      <fill>
        <patternFill>
          <bgColor rgb="FFFF0000"/>
        </patternFill>
      </fill>
    </dxf>
    <dxf>
      <fill>
        <patternFill patternType="solid">
          <bgColor theme="8" tint="0.39994506668294322"/>
        </patternFill>
      </fill>
    </dxf>
    <dxf>
      <fill>
        <patternFill patternType="solid">
          <bgColor theme="8" tint="0.39994506668294322"/>
        </patternFill>
      </fill>
    </dxf>
    <dxf>
      <font>
        <b/>
        <i val="0"/>
        <color theme="0"/>
      </font>
      <fill>
        <patternFill>
          <bgColor rgb="FF92D050"/>
        </patternFill>
      </fill>
    </dxf>
    <dxf>
      <font>
        <b/>
        <i val="0"/>
      </font>
      <fill>
        <patternFill>
          <bgColor rgb="FFFF0000"/>
        </patternFill>
      </fill>
    </dxf>
    <dxf>
      <fill>
        <patternFill patternType="solid">
          <bgColor theme="8" tint="0.39994506668294322"/>
        </patternFill>
      </fill>
    </dxf>
    <dxf>
      <fill>
        <patternFill patternType="solid">
          <bgColor theme="8" tint="0.39994506668294322"/>
        </patternFill>
      </fill>
    </dxf>
    <dxf>
      <font>
        <b/>
        <i val="0"/>
        <color theme="0"/>
      </font>
      <fill>
        <patternFill>
          <bgColor rgb="FF92D050"/>
        </patternFill>
      </fill>
    </dxf>
    <dxf>
      <font>
        <b/>
        <i val="0"/>
      </font>
      <fill>
        <patternFill>
          <bgColor rgb="FFFF0000"/>
        </patternFill>
      </fill>
    </dxf>
    <dxf>
      <fill>
        <patternFill patternType="solid">
          <bgColor theme="8" tint="0.39994506668294322"/>
        </patternFill>
      </fill>
    </dxf>
    <dxf>
      <fill>
        <patternFill patternType="solid">
          <bgColor theme="8" tint="0.39994506668294322"/>
        </patternFill>
      </fill>
    </dxf>
    <dxf>
      <font>
        <b/>
        <i val="0"/>
        <color theme="0"/>
      </font>
      <fill>
        <patternFill>
          <bgColor rgb="FF92D050"/>
        </patternFill>
      </fill>
    </dxf>
    <dxf>
      <font>
        <b/>
        <i val="0"/>
      </font>
      <fill>
        <patternFill>
          <bgColor rgb="FFFF0000"/>
        </patternFill>
      </fill>
    </dxf>
    <dxf>
      <fill>
        <patternFill patternType="solid">
          <bgColor theme="8" tint="0.39994506668294322"/>
        </patternFill>
      </fill>
    </dxf>
    <dxf>
      <fill>
        <patternFill patternType="solid">
          <bgColor theme="8" tint="0.39994506668294322"/>
        </patternFill>
      </fill>
    </dxf>
    <dxf>
      <font>
        <b/>
        <i val="0"/>
        <color theme="0"/>
      </font>
      <fill>
        <patternFill>
          <bgColor rgb="FF92D050"/>
        </patternFill>
      </fill>
    </dxf>
    <dxf>
      <font>
        <b/>
        <i val="0"/>
      </font>
      <fill>
        <patternFill>
          <bgColor rgb="FFFF0000"/>
        </patternFill>
      </fill>
    </dxf>
    <dxf>
      <fill>
        <patternFill patternType="solid">
          <bgColor theme="8" tint="0.39994506668294322"/>
        </patternFill>
      </fill>
    </dxf>
    <dxf>
      <fill>
        <patternFill patternType="solid">
          <bgColor theme="8" tint="0.39994506668294322"/>
        </patternFill>
      </fill>
    </dxf>
    <dxf>
      <font>
        <b/>
        <i val="0"/>
        <color theme="0"/>
      </font>
      <fill>
        <patternFill>
          <bgColor rgb="FF92D050"/>
        </patternFill>
      </fill>
    </dxf>
    <dxf>
      <font>
        <b/>
        <i val="0"/>
      </font>
      <fill>
        <patternFill>
          <bgColor rgb="FFFF0000"/>
        </patternFill>
      </fill>
    </dxf>
    <dxf>
      <fill>
        <patternFill patternType="solid">
          <bgColor theme="8" tint="0.39994506668294322"/>
        </patternFill>
      </fill>
    </dxf>
    <dxf>
      <fill>
        <patternFill patternType="solid">
          <bgColor theme="8" tint="0.39994506668294322"/>
        </patternFill>
      </fill>
    </dxf>
    <dxf>
      <font>
        <b/>
        <i val="0"/>
        <color theme="0"/>
      </font>
      <fill>
        <patternFill>
          <bgColor rgb="FF92D050"/>
        </patternFill>
      </fill>
    </dxf>
    <dxf>
      <font>
        <b/>
        <i val="0"/>
      </font>
      <fill>
        <patternFill>
          <bgColor rgb="FFFF0000"/>
        </patternFill>
      </fill>
    </dxf>
    <dxf>
      <fill>
        <patternFill patternType="solid">
          <bgColor theme="8" tint="0.39994506668294322"/>
        </patternFill>
      </fill>
    </dxf>
    <dxf>
      <fill>
        <patternFill patternType="solid">
          <bgColor theme="8" tint="0.39994506668294322"/>
        </patternFill>
      </fill>
    </dxf>
    <dxf>
      <font>
        <b/>
        <i val="0"/>
        <color theme="0"/>
      </font>
      <fill>
        <patternFill>
          <bgColor rgb="FF92D050"/>
        </patternFill>
      </fill>
    </dxf>
    <dxf>
      <font>
        <b/>
        <i val="0"/>
      </font>
      <fill>
        <patternFill>
          <bgColor rgb="FFFF0000"/>
        </patternFill>
      </fill>
    </dxf>
    <dxf>
      <fill>
        <patternFill patternType="solid">
          <bgColor theme="8" tint="0.39994506668294322"/>
        </patternFill>
      </fill>
    </dxf>
    <dxf>
      <fill>
        <patternFill patternType="solid">
          <bgColor theme="8" tint="0.39994506668294322"/>
        </patternFill>
      </fill>
    </dxf>
    <dxf>
      <font>
        <b/>
        <i val="0"/>
        <color theme="0"/>
      </font>
      <fill>
        <patternFill>
          <bgColor rgb="FF92D050"/>
        </patternFill>
      </fill>
    </dxf>
    <dxf>
      <font>
        <b/>
        <i val="0"/>
      </font>
      <fill>
        <patternFill>
          <bgColor rgb="FFFF0000"/>
        </patternFill>
      </fill>
    </dxf>
    <dxf>
      <fill>
        <patternFill patternType="solid">
          <bgColor theme="8" tint="0.79998168889431442"/>
        </patternFill>
      </fill>
    </dxf>
    <dxf>
      <fill>
        <patternFill patternType="solid">
          <bgColor theme="8" tint="0.79998168889431442"/>
        </patternFill>
      </fill>
    </dxf>
    <dxf>
      <font>
        <b/>
        <i val="0"/>
        <color theme="0"/>
      </font>
      <fill>
        <patternFill>
          <bgColor rgb="FF92D050"/>
        </patternFill>
      </fill>
    </dxf>
    <dxf>
      <font>
        <b/>
        <i val="0"/>
      </font>
      <fill>
        <patternFill>
          <bgColor rgb="FFFF0000"/>
        </patternFill>
      </fill>
    </dxf>
    <dxf>
      <fill>
        <patternFill patternType="solid">
          <bgColor theme="8" tint="0.79998168889431442"/>
        </patternFill>
      </fill>
    </dxf>
    <dxf>
      <fill>
        <patternFill patternType="solid">
          <bgColor theme="8" tint="0.79998168889431442"/>
        </patternFill>
      </fill>
    </dxf>
    <dxf>
      <font>
        <b/>
        <i val="0"/>
        <color theme="0"/>
      </font>
      <fill>
        <patternFill>
          <bgColor rgb="FF92D050"/>
        </patternFill>
      </fill>
    </dxf>
    <dxf>
      <font>
        <b/>
        <i val="0"/>
      </font>
      <fill>
        <patternFill>
          <bgColor rgb="FFFF0000"/>
        </patternFill>
      </fill>
    </dxf>
    <dxf>
      <fill>
        <patternFill patternType="solid">
          <bgColor theme="8" tint="0.79998168889431442"/>
        </patternFill>
      </fill>
    </dxf>
    <dxf>
      <fill>
        <patternFill patternType="solid">
          <bgColor theme="8" tint="0.79998168889431442"/>
        </patternFill>
      </fill>
    </dxf>
    <dxf>
      <font>
        <b/>
        <i val="0"/>
        <color theme="0"/>
      </font>
      <fill>
        <patternFill>
          <bgColor rgb="FF92D050"/>
        </patternFill>
      </fill>
    </dxf>
    <dxf>
      <font>
        <b/>
        <i val="0"/>
      </font>
      <fill>
        <patternFill>
          <bgColor rgb="FFFF0000"/>
        </patternFill>
      </fill>
    </dxf>
    <dxf>
      <fill>
        <patternFill patternType="solid">
          <bgColor theme="8" tint="0.79998168889431442"/>
        </patternFill>
      </fill>
    </dxf>
    <dxf>
      <fill>
        <patternFill patternType="solid">
          <bgColor theme="8" tint="0.79998168889431442"/>
        </patternFill>
      </fill>
    </dxf>
    <dxf>
      <font>
        <b/>
        <i val="0"/>
        <color theme="0"/>
      </font>
      <fill>
        <patternFill>
          <bgColor rgb="FF92D050"/>
        </patternFill>
      </fill>
    </dxf>
    <dxf>
      <font>
        <b/>
        <i val="0"/>
      </font>
      <fill>
        <patternFill>
          <bgColor rgb="FFFF0000"/>
        </patternFill>
      </fill>
    </dxf>
    <dxf>
      <fill>
        <patternFill patternType="solid">
          <bgColor theme="8" tint="0.79998168889431442"/>
        </patternFill>
      </fill>
    </dxf>
    <dxf>
      <fill>
        <patternFill patternType="solid">
          <bgColor theme="8" tint="0.79998168889431442"/>
        </patternFill>
      </fill>
    </dxf>
    <dxf>
      <font>
        <b/>
        <i val="0"/>
        <color theme="0"/>
      </font>
      <fill>
        <patternFill>
          <bgColor rgb="FF92D050"/>
        </patternFill>
      </fill>
    </dxf>
    <dxf>
      <font>
        <b/>
        <i val="0"/>
      </font>
      <fill>
        <patternFill>
          <bgColor rgb="FFFF0000"/>
        </patternFill>
      </fill>
    </dxf>
    <dxf>
      <fill>
        <patternFill patternType="solid">
          <bgColor theme="8" tint="0.79998168889431442"/>
        </patternFill>
      </fill>
    </dxf>
    <dxf>
      <fill>
        <patternFill patternType="solid">
          <bgColor theme="8" tint="0.79998168889431442"/>
        </patternFill>
      </fill>
    </dxf>
    <dxf>
      <font>
        <b/>
        <i val="0"/>
        <color theme="0"/>
      </font>
      <fill>
        <patternFill>
          <bgColor rgb="FF92D050"/>
        </patternFill>
      </fill>
    </dxf>
    <dxf>
      <font>
        <b/>
        <i val="0"/>
      </font>
      <fill>
        <patternFill>
          <bgColor rgb="FFFF0000"/>
        </patternFill>
      </fill>
    </dxf>
    <dxf>
      <fill>
        <patternFill patternType="solid">
          <bgColor theme="8" tint="0.79998168889431442"/>
        </patternFill>
      </fill>
    </dxf>
    <dxf>
      <fill>
        <patternFill patternType="solid">
          <bgColor theme="8" tint="0.79998168889431442"/>
        </patternFill>
      </fill>
    </dxf>
    <dxf>
      <font>
        <b/>
        <i val="0"/>
        <color theme="0"/>
      </font>
      <fill>
        <patternFill>
          <bgColor rgb="FF92D050"/>
        </patternFill>
      </fill>
    </dxf>
    <dxf>
      <font>
        <b/>
        <i val="0"/>
      </font>
      <fill>
        <patternFill>
          <bgColor rgb="FFFF0000"/>
        </patternFill>
      </fill>
    </dxf>
    <dxf>
      <fill>
        <patternFill patternType="solid">
          <bgColor theme="8" tint="0.79998168889431442"/>
        </patternFill>
      </fill>
    </dxf>
    <dxf>
      <fill>
        <patternFill patternType="solid">
          <bgColor theme="8" tint="0.79998168889431442"/>
        </patternFill>
      </fill>
    </dxf>
    <dxf>
      <font>
        <b/>
        <i val="0"/>
        <color theme="0"/>
      </font>
      <fill>
        <patternFill>
          <bgColor rgb="FF92D050"/>
        </patternFill>
      </fill>
    </dxf>
    <dxf>
      <font>
        <b/>
        <i val="0"/>
      </font>
      <fill>
        <patternFill>
          <bgColor rgb="FFFF0000"/>
        </patternFill>
      </fill>
    </dxf>
    <dxf>
      <fill>
        <patternFill patternType="solid">
          <bgColor theme="8" tint="0.79998168889431442"/>
        </patternFill>
      </fill>
    </dxf>
    <dxf>
      <fill>
        <patternFill patternType="solid">
          <bgColor theme="8" tint="0.79998168889431442"/>
        </patternFill>
      </fill>
    </dxf>
    <dxf>
      <font>
        <b/>
        <i val="0"/>
        <color theme="0"/>
      </font>
      <fill>
        <patternFill>
          <bgColor rgb="FF92D050"/>
        </patternFill>
      </fill>
    </dxf>
    <dxf>
      <font>
        <b/>
        <i val="0"/>
      </font>
      <fill>
        <patternFill>
          <bgColor rgb="FFFF0000"/>
        </patternFill>
      </fill>
    </dxf>
    <dxf>
      <fill>
        <patternFill patternType="solid">
          <bgColor theme="8" tint="0.79998168889431442"/>
        </patternFill>
      </fill>
    </dxf>
    <dxf>
      <fill>
        <patternFill patternType="solid">
          <bgColor theme="8" tint="0.79998168889431442"/>
        </patternFill>
      </fill>
    </dxf>
    <dxf>
      <font>
        <b/>
        <i val="0"/>
        <color theme="0"/>
      </font>
      <fill>
        <patternFill>
          <bgColor rgb="FF92D050"/>
        </patternFill>
      </fill>
    </dxf>
    <dxf>
      <font>
        <b/>
        <i val="0"/>
      </font>
      <fill>
        <patternFill>
          <bgColor rgb="FFFF0000"/>
        </patternFill>
      </fill>
    </dxf>
    <dxf>
      <fill>
        <patternFill patternType="solid">
          <bgColor theme="8" tint="0.39994506668294322"/>
        </patternFill>
      </fill>
    </dxf>
    <dxf>
      <fill>
        <patternFill patternType="solid">
          <bgColor theme="8" tint="0.39994506668294322"/>
        </patternFill>
      </fill>
    </dxf>
    <dxf>
      <font>
        <b/>
        <i val="0"/>
        <color theme="0"/>
      </font>
      <fill>
        <patternFill>
          <bgColor rgb="FF92D050"/>
        </patternFill>
      </fill>
    </dxf>
    <dxf>
      <font>
        <b/>
        <i val="0"/>
      </font>
      <fill>
        <patternFill>
          <bgColor rgb="FFFF0000"/>
        </patternFill>
      </fill>
    </dxf>
    <dxf>
      <fill>
        <patternFill patternType="solid">
          <bgColor theme="8" tint="0.39994506668294322"/>
        </patternFill>
      </fill>
    </dxf>
    <dxf>
      <fill>
        <patternFill patternType="solid">
          <bgColor theme="8" tint="0.39994506668294322"/>
        </patternFill>
      </fill>
    </dxf>
    <dxf>
      <font>
        <b/>
        <i val="0"/>
        <color theme="0"/>
      </font>
      <fill>
        <patternFill>
          <bgColor rgb="FF92D050"/>
        </patternFill>
      </fill>
    </dxf>
    <dxf>
      <font>
        <b/>
        <i val="0"/>
      </font>
      <fill>
        <patternFill>
          <bgColor rgb="FFFF0000"/>
        </patternFill>
      </fill>
    </dxf>
    <dxf>
      <fill>
        <patternFill patternType="solid">
          <bgColor theme="8" tint="0.39994506668294322"/>
        </patternFill>
      </fill>
    </dxf>
    <dxf>
      <fill>
        <patternFill patternType="solid">
          <bgColor theme="8" tint="0.39994506668294322"/>
        </patternFill>
      </fill>
    </dxf>
    <dxf>
      <font>
        <b/>
        <i val="0"/>
        <color theme="0"/>
      </font>
      <fill>
        <patternFill>
          <bgColor rgb="FF92D050"/>
        </patternFill>
      </fill>
    </dxf>
    <dxf>
      <font>
        <b/>
        <i val="0"/>
      </font>
      <fill>
        <patternFill>
          <bgColor rgb="FFFF0000"/>
        </patternFill>
      </fill>
    </dxf>
    <dxf>
      <fill>
        <patternFill patternType="solid">
          <bgColor theme="8" tint="0.39994506668294322"/>
        </patternFill>
      </fill>
    </dxf>
    <dxf>
      <fill>
        <patternFill patternType="solid">
          <bgColor theme="8" tint="0.39994506668294322"/>
        </patternFill>
      </fill>
    </dxf>
    <dxf>
      <font>
        <b/>
        <i val="0"/>
        <color theme="0"/>
      </font>
      <fill>
        <patternFill>
          <bgColor rgb="FF92D050"/>
        </patternFill>
      </fill>
    </dxf>
    <dxf>
      <font>
        <b/>
        <i val="0"/>
      </font>
      <fill>
        <patternFill>
          <bgColor rgb="FFFF0000"/>
        </patternFill>
      </fill>
    </dxf>
    <dxf>
      <fill>
        <patternFill patternType="solid">
          <bgColor theme="8" tint="0.39994506668294322"/>
        </patternFill>
      </fill>
    </dxf>
    <dxf>
      <fill>
        <patternFill patternType="solid">
          <bgColor theme="8" tint="0.39994506668294322"/>
        </patternFill>
      </fill>
    </dxf>
    <dxf>
      <font>
        <b/>
        <i val="0"/>
        <color theme="0"/>
      </font>
      <fill>
        <patternFill>
          <bgColor rgb="FF92D050"/>
        </patternFill>
      </fill>
    </dxf>
    <dxf>
      <font>
        <b/>
        <i val="0"/>
      </font>
      <fill>
        <patternFill>
          <bgColor rgb="FFFF0000"/>
        </patternFill>
      </fill>
    </dxf>
    <dxf>
      <fill>
        <patternFill patternType="solid">
          <bgColor theme="8" tint="0.39994506668294322"/>
        </patternFill>
      </fill>
    </dxf>
    <dxf>
      <fill>
        <patternFill patternType="solid">
          <bgColor theme="8" tint="0.39994506668294322"/>
        </patternFill>
      </fill>
    </dxf>
    <dxf>
      <font>
        <b/>
        <i val="0"/>
        <color theme="0"/>
      </font>
      <fill>
        <patternFill>
          <bgColor rgb="FF92D050"/>
        </patternFill>
      </fill>
    </dxf>
    <dxf>
      <font>
        <b/>
        <i val="0"/>
      </font>
      <fill>
        <patternFill>
          <bgColor rgb="FFFF0000"/>
        </patternFill>
      </fill>
    </dxf>
    <dxf>
      <fill>
        <patternFill patternType="solid">
          <bgColor theme="8" tint="0.39994506668294322"/>
        </patternFill>
      </fill>
    </dxf>
    <dxf>
      <fill>
        <patternFill patternType="solid">
          <bgColor theme="8" tint="0.39994506668294322"/>
        </patternFill>
      </fill>
    </dxf>
    <dxf>
      <font>
        <b/>
        <i val="0"/>
        <color theme="0"/>
      </font>
      <fill>
        <patternFill>
          <bgColor rgb="FF92D050"/>
        </patternFill>
      </fill>
    </dxf>
    <dxf>
      <font>
        <b/>
        <i val="0"/>
      </font>
      <fill>
        <patternFill>
          <bgColor rgb="FFFF0000"/>
        </patternFill>
      </fill>
    </dxf>
    <dxf>
      <fill>
        <patternFill patternType="solid">
          <bgColor theme="8" tint="0.39994506668294322"/>
        </patternFill>
      </fill>
    </dxf>
    <dxf>
      <fill>
        <patternFill patternType="solid">
          <bgColor theme="8" tint="0.39994506668294322"/>
        </patternFill>
      </fill>
    </dxf>
    <dxf>
      <font>
        <b/>
        <i val="0"/>
        <color theme="0"/>
      </font>
      <fill>
        <patternFill>
          <bgColor rgb="FF92D050"/>
        </patternFill>
      </fill>
    </dxf>
    <dxf>
      <font>
        <b/>
        <i val="0"/>
      </font>
      <fill>
        <patternFill>
          <bgColor rgb="FFFF0000"/>
        </patternFill>
      </fill>
    </dxf>
    <dxf>
      <fill>
        <patternFill patternType="solid">
          <bgColor theme="8" tint="0.39994506668294322"/>
        </patternFill>
      </fill>
    </dxf>
    <dxf>
      <fill>
        <patternFill patternType="solid">
          <bgColor theme="8" tint="0.39994506668294322"/>
        </patternFill>
      </fill>
    </dxf>
    <dxf>
      <font>
        <b/>
        <i val="0"/>
        <color theme="0"/>
      </font>
      <fill>
        <patternFill>
          <bgColor rgb="FF92D050"/>
        </patternFill>
      </fill>
    </dxf>
    <dxf>
      <font>
        <b/>
        <i val="0"/>
      </font>
      <fill>
        <patternFill>
          <bgColor rgb="FFFF0000"/>
        </patternFill>
      </fill>
    </dxf>
    <dxf>
      <fill>
        <patternFill patternType="solid">
          <bgColor theme="8" tint="0.39994506668294322"/>
        </patternFill>
      </fill>
    </dxf>
    <dxf>
      <fill>
        <patternFill patternType="solid">
          <bgColor theme="8" tint="0.39994506668294322"/>
        </patternFill>
      </fill>
    </dxf>
    <dxf>
      <font>
        <b/>
        <i val="0"/>
        <color theme="0"/>
      </font>
      <fill>
        <patternFill>
          <bgColor rgb="FF92D050"/>
        </patternFill>
      </fill>
    </dxf>
    <dxf>
      <font>
        <b/>
        <i val="0"/>
      </font>
      <fill>
        <patternFill>
          <bgColor rgb="FFFF0000"/>
        </patternFill>
      </fill>
    </dxf>
    <dxf>
      <fill>
        <patternFill patternType="solid">
          <bgColor theme="8" tint="0.79998168889431442"/>
        </patternFill>
      </fill>
    </dxf>
    <dxf>
      <fill>
        <patternFill patternType="solid">
          <bgColor theme="8" tint="0.79998168889431442"/>
        </patternFill>
      </fill>
    </dxf>
    <dxf>
      <font>
        <b/>
        <i val="0"/>
        <color theme="0"/>
      </font>
      <fill>
        <patternFill>
          <bgColor rgb="FF92D050"/>
        </patternFill>
      </fill>
    </dxf>
    <dxf>
      <font>
        <b/>
        <i val="0"/>
      </font>
      <fill>
        <patternFill>
          <bgColor rgb="FFFF0000"/>
        </patternFill>
      </fill>
    </dxf>
    <dxf>
      <fill>
        <patternFill patternType="solid">
          <bgColor theme="8" tint="0.79998168889431442"/>
        </patternFill>
      </fill>
    </dxf>
    <dxf>
      <fill>
        <patternFill patternType="solid">
          <bgColor theme="8" tint="0.79998168889431442"/>
        </patternFill>
      </fill>
    </dxf>
    <dxf>
      <font>
        <b/>
        <i val="0"/>
        <color theme="0"/>
      </font>
      <fill>
        <patternFill>
          <bgColor rgb="FF92D050"/>
        </patternFill>
      </fill>
    </dxf>
    <dxf>
      <font>
        <b/>
        <i val="0"/>
      </font>
      <fill>
        <patternFill>
          <bgColor rgb="FFFF0000"/>
        </patternFill>
      </fill>
    </dxf>
    <dxf>
      <fill>
        <patternFill patternType="solid">
          <bgColor theme="8" tint="0.79998168889431442"/>
        </patternFill>
      </fill>
    </dxf>
    <dxf>
      <fill>
        <patternFill patternType="solid">
          <bgColor theme="8" tint="0.79998168889431442"/>
        </patternFill>
      </fill>
    </dxf>
    <dxf>
      <font>
        <b/>
        <i val="0"/>
        <color theme="0"/>
      </font>
      <fill>
        <patternFill>
          <bgColor rgb="FF92D050"/>
        </patternFill>
      </fill>
    </dxf>
    <dxf>
      <font>
        <b/>
        <i val="0"/>
      </font>
      <fill>
        <patternFill>
          <bgColor rgb="FFFF0000"/>
        </patternFill>
      </fill>
    </dxf>
    <dxf>
      <fill>
        <patternFill patternType="solid">
          <bgColor theme="8" tint="0.79998168889431442"/>
        </patternFill>
      </fill>
    </dxf>
    <dxf>
      <fill>
        <patternFill patternType="solid">
          <bgColor theme="8" tint="0.79998168889431442"/>
        </patternFill>
      </fill>
    </dxf>
    <dxf>
      <font>
        <b/>
        <i val="0"/>
        <color theme="0"/>
      </font>
      <fill>
        <patternFill>
          <bgColor rgb="FF92D050"/>
        </patternFill>
      </fill>
    </dxf>
    <dxf>
      <font>
        <b/>
        <i val="0"/>
      </font>
      <fill>
        <patternFill>
          <bgColor rgb="FFFF0000"/>
        </patternFill>
      </fill>
    </dxf>
    <dxf>
      <fill>
        <patternFill patternType="solid">
          <bgColor theme="8" tint="0.79998168889431442"/>
        </patternFill>
      </fill>
    </dxf>
    <dxf>
      <fill>
        <patternFill patternType="solid">
          <bgColor theme="8" tint="0.79998168889431442"/>
        </patternFill>
      </fill>
    </dxf>
    <dxf>
      <font>
        <b/>
        <i val="0"/>
        <color theme="0"/>
      </font>
      <fill>
        <patternFill>
          <bgColor rgb="FF92D050"/>
        </patternFill>
      </fill>
    </dxf>
    <dxf>
      <font>
        <b/>
        <i val="0"/>
      </font>
      <fill>
        <patternFill>
          <bgColor rgb="FFFF0000"/>
        </patternFill>
      </fill>
    </dxf>
    <dxf>
      <fill>
        <patternFill patternType="solid">
          <bgColor theme="8" tint="0.79998168889431442"/>
        </patternFill>
      </fill>
    </dxf>
    <dxf>
      <fill>
        <patternFill patternType="solid">
          <bgColor theme="8" tint="0.79998168889431442"/>
        </patternFill>
      </fill>
    </dxf>
    <dxf>
      <font>
        <b/>
        <i val="0"/>
        <color theme="0"/>
      </font>
      <fill>
        <patternFill>
          <bgColor rgb="FF92D050"/>
        </patternFill>
      </fill>
    </dxf>
    <dxf>
      <font>
        <b/>
        <i val="0"/>
      </font>
      <fill>
        <patternFill>
          <bgColor rgb="FFFF0000"/>
        </patternFill>
      </fill>
    </dxf>
    <dxf>
      <fill>
        <patternFill patternType="solid">
          <bgColor theme="8" tint="0.79998168889431442"/>
        </patternFill>
      </fill>
    </dxf>
    <dxf>
      <fill>
        <patternFill patternType="solid">
          <bgColor theme="8" tint="0.79998168889431442"/>
        </patternFill>
      </fill>
    </dxf>
    <dxf>
      <font>
        <b/>
        <i val="0"/>
        <color theme="0"/>
      </font>
      <fill>
        <patternFill>
          <bgColor rgb="FF92D050"/>
        </patternFill>
      </fill>
    </dxf>
    <dxf>
      <font>
        <b/>
        <i val="0"/>
      </font>
      <fill>
        <patternFill>
          <bgColor rgb="FFFF0000"/>
        </patternFill>
      </fill>
    </dxf>
    <dxf>
      <fill>
        <patternFill patternType="solid">
          <bgColor theme="8" tint="0.79998168889431442"/>
        </patternFill>
      </fill>
    </dxf>
    <dxf>
      <fill>
        <patternFill patternType="solid">
          <bgColor theme="8" tint="0.79998168889431442"/>
        </patternFill>
      </fill>
    </dxf>
    <dxf>
      <font>
        <b/>
        <i val="0"/>
        <color theme="0"/>
      </font>
      <fill>
        <patternFill>
          <bgColor rgb="FF92D050"/>
        </patternFill>
      </fill>
    </dxf>
    <dxf>
      <font>
        <b/>
        <i val="0"/>
      </font>
      <fill>
        <patternFill>
          <bgColor rgb="FFFF0000"/>
        </patternFill>
      </fill>
    </dxf>
    <dxf>
      <fill>
        <patternFill patternType="solid">
          <bgColor theme="8" tint="0.79998168889431442"/>
        </patternFill>
      </fill>
    </dxf>
    <dxf>
      <fill>
        <patternFill patternType="solid">
          <bgColor theme="8" tint="0.79998168889431442"/>
        </patternFill>
      </fill>
    </dxf>
    <dxf>
      <font>
        <b/>
        <i val="0"/>
        <color theme="0"/>
      </font>
      <fill>
        <patternFill>
          <bgColor rgb="FF92D050"/>
        </patternFill>
      </fill>
    </dxf>
    <dxf>
      <font>
        <b/>
        <i val="0"/>
      </font>
      <fill>
        <patternFill>
          <bgColor rgb="FFFF0000"/>
        </patternFill>
      </fill>
    </dxf>
    <dxf>
      <fill>
        <patternFill patternType="solid">
          <bgColor theme="8" tint="0.79998168889431442"/>
        </patternFill>
      </fill>
    </dxf>
    <dxf>
      <fill>
        <patternFill patternType="solid">
          <bgColor theme="8" tint="0.79998168889431442"/>
        </patternFill>
      </fill>
    </dxf>
    <dxf>
      <font>
        <b/>
        <i val="0"/>
        <color theme="0"/>
      </font>
      <fill>
        <patternFill>
          <bgColor rgb="FF92D050"/>
        </patternFill>
      </fill>
    </dxf>
    <dxf>
      <font>
        <b/>
        <i val="0"/>
      </font>
      <fill>
        <patternFill>
          <bgColor rgb="FFFF0000"/>
        </patternFill>
      </fill>
    </dxf>
    <dxf>
      <fill>
        <patternFill patternType="solid">
          <bgColor theme="8" tint="0.39994506668294322"/>
        </patternFill>
      </fill>
    </dxf>
    <dxf>
      <fill>
        <patternFill patternType="solid">
          <bgColor theme="8" tint="0.39994506668294322"/>
        </patternFill>
      </fill>
    </dxf>
    <dxf>
      <font>
        <b/>
        <i val="0"/>
        <color theme="0"/>
      </font>
      <fill>
        <patternFill>
          <bgColor rgb="FF92D050"/>
        </patternFill>
      </fill>
    </dxf>
    <dxf>
      <font>
        <b/>
        <i val="0"/>
      </font>
      <fill>
        <patternFill>
          <bgColor rgb="FFFF0000"/>
        </patternFill>
      </fill>
    </dxf>
    <dxf>
      <fill>
        <patternFill patternType="solid">
          <bgColor theme="8" tint="0.39994506668294322"/>
        </patternFill>
      </fill>
    </dxf>
    <dxf>
      <fill>
        <patternFill patternType="solid">
          <bgColor theme="8" tint="0.39994506668294322"/>
        </patternFill>
      </fill>
    </dxf>
    <dxf>
      <font>
        <b/>
        <i val="0"/>
        <color theme="0"/>
      </font>
      <fill>
        <patternFill>
          <bgColor rgb="FF92D050"/>
        </patternFill>
      </fill>
    </dxf>
    <dxf>
      <font>
        <b/>
        <i val="0"/>
      </font>
      <fill>
        <patternFill>
          <bgColor rgb="FFFF0000"/>
        </patternFill>
      </fill>
    </dxf>
    <dxf>
      <fill>
        <patternFill patternType="solid">
          <bgColor theme="8" tint="0.39994506668294322"/>
        </patternFill>
      </fill>
    </dxf>
    <dxf>
      <fill>
        <patternFill patternType="solid">
          <bgColor theme="8" tint="0.39994506668294322"/>
        </patternFill>
      </fill>
    </dxf>
    <dxf>
      <font>
        <b/>
        <i val="0"/>
        <color theme="0"/>
      </font>
      <fill>
        <patternFill>
          <bgColor rgb="FF92D050"/>
        </patternFill>
      </fill>
    </dxf>
    <dxf>
      <font>
        <b/>
        <i val="0"/>
      </font>
      <fill>
        <patternFill>
          <bgColor rgb="FFFF0000"/>
        </patternFill>
      </fill>
    </dxf>
    <dxf>
      <fill>
        <patternFill patternType="solid">
          <bgColor theme="8" tint="0.39994506668294322"/>
        </patternFill>
      </fill>
    </dxf>
    <dxf>
      <fill>
        <patternFill patternType="solid">
          <bgColor theme="8" tint="0.39994506668294322"/>
        </patternFill>
      </fill>
    </dxf>
    <dxf>
      <font>
        <b/>
        <i val="0"/>
        <color theme="0"/>
      </font>
      <fill>
        <patternFill>
          <bgColor rgb="FF92D050"/>
        </patternFill>
      </fill>
    </dxf>
    <dxf>
      <font>
        <b/>
        <i val="0"/>
      </font>
      <fill>
        <patternFill>
          <bgColor rgb="FFFF0000"/>
        </patternFill>
      </fill>
    </dxf>
    <dxf>
      <fill>
        <patternFill patternType="solid">
          <bgColor theme="8" tint="0.39994506668294322"/>
        </patternFill>
      </fill>
    </dxf>
    <dxf>
      <fill>
        <patternFill patternType="solid">
          <bgColor theme="8" tint="0.39994506668294322"/>
        </patternFill>
      </fill>
    </dxf>
    <dxf>
      <font>
        <b/>
        <i val="0"/>
        <color theme="0"/>
      </font>
      <fill>
        <patternFill>
          <bgColor rgb="FF92D050"/>
        </patternFill>
      </fill>
    </dxf>
    <dxf>
      <font>
        <b/>
        <i val="0"/>
      </font>
      <fill>
        <patternFill>
          <bgColor rgb="FFFF0000"/>
        </patternFill>
      </fill>
    </dxf>
    <dxf>
      <fill>
        <patternFill patternType="solid">
          <bgColor theme="8" tint="0.39994506668294322"/>
        </patternFill>
      </fill>
    </dxf>
    <dxf>
      <fill>
        <patternFill patternType="solid">
          <bgColor theme="8" tint="0.39994506668294322"/>
        </patternFill>
      </fill>
    </dxf>
    <dxf>
      <font>
        <b/>
        <i val="0"/>
        <color theme="0"/>
      </font>
      <fill>
        <patternFill>
          <bgColor rgb="FF92D050"/>
        </patternFill>
      </fill>
    </dxf>
    <dxf>
      <font>
        <b/>
        <i val="0"/>
      </font>
      <fill>
        <patternFill>
          <bgColor rgb="FFFF0000"/>
        </patternFill>
      </fill>
    </dxf>
    <dxf>
      <fill>
        <patternFill patternType="solid">
          <bgColor theme="8" tint="0.39994506668294322"/>
        </patternFill>
      </fill>
    </dxf>
    <dxf>
      <fill>
        <patternFill patternType="solid">
          <bgColor theme="8" tint="0.39994506668294322"/>
        </patternFill>
      </fill>
    </dxf>
    <dxf>
      <font>
        <b/>
        <i val="0"/>
        <color theme="0"/>
      </font>
      <fill>
        <patternFill>
          <bgColor rgb="FF92D050"/>
        </patternFill>
      </fill>
    </dxf>
    <dxf>
      <font>
        <b/>
        <i val="0"/>
      </font>
      <fill>
        <patternFill>
          <bgColor rgb="FFFF0000"/>
        </patternFill>
      </fill>
    </dxf>
    <dxf>
      <fill>
        <patternFill patternType="solid">
          <bgColor theme="8" tint="0.39994506668294322"/>
        </patternFill>
      </fill>
    </dxf>
    <dxf>
      <fill>
        <patternFill patternType="solid">
          <bgColor theme="8" tint="0.39994506668294322"/>
        </patternFill>
      </fill>
    </dxf>
    <dxf>
      <font>
        <b/>
        <i val="0"/>
        <color theme="0"/>
      </font>
      <fill>
        <patternFill>
          <bgColor rgb="FF92D050"/>
        </patternFill>
      </fill>
    </dxf>
    <dxf>
      <font>
        <b/>
        <i val="0"/>
      </font>
      <fill>
        <patternFill>
          <bgColor rgb="FFFF0000"/>
        </patternFill>
      </fill>
    </dxf>
    <dxf>
      <fill>
        <patternFill patternType="solid">
          <bgColor theme="8" tint="0.39994506668294322"/>
        </patternFill>
      </fill>
    </dxf>
    <dxf>
      <fill>
        <patternFill patternType="solid">
          <bgColor theme="8" tint="0.39994506668294322"/>
        </patternFill>
      </fill>
    </dxf>
    <dxf>
      <font>
        <b/>
        <i val="0"/>
        <color theme="0"/>
      </font>
      <fill>
        <patternFill>
          <bgColor rgb="FF92D050"/>
        </patternFill>
      </fill>
    </dxf>
    <dxf>
      <font>
        <b/>
        <i val="0"/>
      </font>
      <fill>
        <patternFill>
          <bgColor rgb="FFFF0000"/>
        </patternFill>
      </fill>
    </dxf>
    <dxf>
      <fill>
        <patternFill patternType="solid">
          <bgColor theme="8" tint="0.39994506668294322"/>
        </patternFill>
      </fill>
    </dxf>
    <dxf>
      <fill>
        <patternFill patternType="solid">
          <bgColor theme="8" tint="0.39994506668294322"/>
        </patternFill>
      </fill>
    </dxf>
    <dxf>
      <font>
        <b/>
        <i val="0"/>
        <color theme="0"/>
      </font>
      <fill>
        <patternFill>
          <bgColor rgb="FF92D050"/>
        </patternFill>
      </fill>
    </dxf>
    <dxf>
      <font>
        <b/>
        <i val="0"/>
      </font>
      <fill>
        <patternFill>
          <bgColor rgb="FFFF0000"/>
        </patternFill>
      </fill>
    </dxf>
    <dxf>
      <fill>
        <patternFill patternType="solid">
          <bgColor theme="8" tint="0.79998168889431442"/>
        </patternFill>
      </fill>
    </dxf>
    <dxf>
      <fill>
        <patternFill patternType="solid">
          <bgColor theme="8" tint="0.79998168889431442"/>
        </patternFill>
      </fill>
    </dxf>
    <dxf>
      <font>
        <b/>
        <i val="0"/>
        <color theme="0"/>
      </font>
      <fill>
        <patternFill>
          <bgColor rgb="FF92D050"/>
        </patternFill>
      </fill>
    </dxf>
    <dxf>
      <font>
        <b/>
        <i val="0"/>
      </font>
      <fill>
        <patternFill>
          <bgColor rgb="FFFF0000"/>
        </patternFill>
      </fill>
    </dxf>
    <dxf>
      <fill>
        <patternFill patternType="solid">
          <bgColor theme="8" tint="0.79998168889431442"/>
        </patternFill>
      </fill>
    </dxf>
    <dxf>
      <fill>
        <patternFill patternType="solid">
          <bgColor theme="8" tint="0.79998168889431442"/>
        </patternFill>
      </fill>
    </dxf>
    <dxf>
      <font>
        <b/>
        <i val="0"/>
        <color theme="0"/>
      </font>
      <fill>
        <patternFill>
          <bgColor rgb="FF92D050"/>
        </patternFill>
      </fill>
    </dxf>
    <dxf>
      <font>
        <b/>
        <i val="0"/>
      </font>
      <fill>
        <patternFill>
          <bgColor rgb="FFFF0000"/>
        </patternFill>
      </fill>
    </dxf>
    <dxf>
      <fill>
        <patternFill patternType="solid">
          <bgColor theme="8" tint="0.79998168889431442"/>
        </patternFill>
      </fill>
    </dxf>
    <dxf>
      <fill>
        <patternFill patternType="solid">
          <bgColor theme="8" tint="0.79998168889431442"/>
        </patternFill>
      </fill>
    </dxf>
    <dxf>
      <font>
        <b/>
        <i val="0"/>
        <color theme="0"/>
      </font>
      <fill>
        <patternFill>
          <bgColor rgb="FF92D050"/>
        </patternFill>
      </fill>
    </dxf>
    <dxf>
      <font>
        <b/>
        <i val="0"/>
      </font>
      <fill>
        <patternFill>
          <bgColor rgb="FFFF0000"/>
        </patternFill>
      </fill>
    </dxf>
    <dxf>
      <fill>
        <patternFill patternType="solid">
          <bgColor theme="8" tint="0.79998168889431442"/>
        </patternFill>
      </fill>
    </dxf>
    <dxf>
      <fill>
        <patternFill patternType="solid">
          <bgColor theme="8" tint="0.79998168889431442"/>
        </patternFill>
      </fill>
    </dxf>
    <dxf>
      <font>
        <b/>
        <i val="0"/>
        <color theme="0"/>
      </font>
      <fill>
        <patternFill>
          <bgColor rgb="FF92D050"/>
        </patternFill>
      </fill>
    </dxf>
    <dxf>
      <font>
        <b/>
        <i val="0"/>
      </font>
      <fill>
        <patternFill>
          <bgColor rgb="FFFF0000"/>
        </patternFill>
      </fill>
    </dxf>
    <dxf>
      <fill>
        <patternFill patternType="solid">
          <bgColor theme="8" tint="0.79998168889431442"/>
        </patternFill>
      </fill>
    </dxf>
    <dxf>
      <fill>
        <patternFill patternType="solid">
          <bgColor theme="8" tint="0.79998168889431442"/>
        </patternFill>
      </fill>
    </dxf>
    <dxf>
      <font>
        <b/>
        <i val="0"/>
        <color theme="0"/>
      </font>
      <fill>
        <patternFill>
          <bgColor rgb="FF92D050"/>
        </patternFill>
      </fill>
    </dxf>
    <dxf>
      <font>
        <b/>
        <i val="0"/>
      </font>
      <fill>
        <patternFill>
          <bgColor rgb="FFFF0000"/>
        </patternFill>
      </fill>
    </dxf>
    <dxf>
      <fill>
        <patternFill patternType="solid">
          <bgColor theme="8" tint="0.79998168889431442"/>
        </patternFill>
      </fill>
    </dxf>
    <dxf>
      <fill>
        <patternFill patternType="solid">
          <bgColor theme="8" tint="0.79998168889431442"/>
        </patternFill>
      </fill>
    </dxf>
    <dxf>
      <font>
        <b/>
        <i val="0"/>
        <color theme="0"/>
      </font>
      <fill>
        <patternFill>
          <bgColor rgb="FF92D050"/>
        </patternFill>
      </fill>
    </dxf>
    <dxf>
      <font>
        <b/>
        <i val="0"/>
      </font>
      <fill>
        <patternFill>
          <bgColor rgb="FFFF0000"/>
        </patternFill>
      </fill>
    </dxf>
    <dxf>
      <fill>
        <patternFill patternType="solid">
          <bgColor theme="8" tint="0.79998168889431442"/>
        </patternFill>
      </fill>
    </dxf>
    <dxf>
      <fill>
        <patternFill patternType="solid">
          <bgColor theme="8" tint="0.79998168889431442"/>
        </patternFill>
      </fill>
    </dxf>
    <dxf>
      <font>
        <b/>
        <i val="0"/>
        <color theme="0"/>
      </font>
      <fill>
        <patternFill>
          <bgColor rgb="FF92D050"/>
        </patternFill>
      </fill>
    </dxf>
    <dxf>
      <font>
        <b/>
        <i val="0"/>
      </font>
      <fill>
        <patternFill>
          <bgColor rgb="FFFF0000"/>
        </patternFill>
      </fill>
    </dxf>
    <dxf>
      <fill>
        <patternFill patternType="solid">
          <bgColor theme="8" tint="0.79998168889431442"/>
        </patternFill>
      </fill>
    </dxf>
    <dxf>
      <fill>
        <patternFill patternType="solid">
          <bgColor theme="8" tint="0.79998168889431442"/>
        </patternFill>
      </fill>
    </dxf>
    <dxf>
      <font>
        <b/>
        <i val="0"/>
        <color theme="0"/>
      </font>
      <fill>
        <patternFill>
          <bgColor rgb="FF92D050"/>
        </patternFill>
      </fill>
    </dxf>
    <dxf>
      <font>
        <b/>
        <i val="0"/>
      </font>
      <fill>
        <patternFill>
          <bgColor rgb="FFFF0000"/>
        </patternFill>
      </fill>
    </dxf>
    <dxf>
      <fill>
        <patternFill patternType="solid">
          <bgColor theme="8" tint="0.79998168889431442"/>
        </patternFill>
      </fill>
    </dxf>
    <dxf>
      <fill>
        <patternFill patternType="solid">
          <bgColor theme="8" tint="0.79998168889431442"/>
        </patternFill>
      </fill>
    </dxf>
    <dxf>
      <font>
        <b/>
        <i val="0"/>
        <color theme="0"/>
      </font>
      <fill>
        <patternFill>
          <bgColor rgb="FF92D050"/>
        </patternFill>
      </fill>
    </dxf>
    <dxf>
      <font>
        <b/>
        <i val="0"/>
      </font>
      <fill>
        <patternFill>
          <bgColor rgb="FFFF0000"/>
        </patternFill>
      </fill>
    </dxf>
    <dxf>
      <fill>
        <patternFill patternType="solid">
          <bgColor theme="8" tint="0.39994506668294322"/>
        </patternFill>
      </fill>
    </dxf>
    <dxf>
      <fill>
        <patternFill patternType="solid">
          <bgColor theme="8" tint="0.39994506668294322"/>
        </patternFill>
      </fill>
    </dxf>
    <dxf>
      <font>
        <b/>
        <i val="0"/>
        <color theme="0"/>
      </font>
      <fill>
        <patternFill>
          <bgColor rgb="FF92D050"/>
        </patternFill>
      </fill>
    </dxf>
    <dxf>
      <font>
        <b/>
        <i val="0"/>
      </font>
      <fill>
        <patternFill>
          <bgColor rgb="FFFF0000"/>
        </patternFill>
      </fill>
    </dxf>
    <dxf>
      <fill>
        <patternFill patternType="solid">
          <bgColor theme="8" tint="0.39994506668294322"/>
        </patternFill>
      </fill>
    </dxf>
    <dxf>
      <fill>
        <patternFill patternType="solid">
          <bgColor theme="8" tint="0.39994506668294322"/>
        </patternFill>
      </fill>
    </dxf>
    <dxf>
      <font>
        <b/>
        <i val="0"/>
        <color theme="0"/>
      </font>
      <fill>
        <patternFill>
          <bgColor rgb="FF92D050"/>
        </patternFill>
      </fill>
    </dxf>
    <dxf>
      <font>
        <b/>
        <i val="0"/>
      </font>
      <fill>
        <patternFill>
          <bgColor rgb="FFFF0000"/>
        </patternFill>
      </fill>
    </dxf>
    <dxf>
      <fill>
        <patternFill patternType="solid">
          <bgColor theme="8" tint="0.39994506668294322"/>
        </patternFill>
      </fill>
    </dxf>
    <dxf>
      <fill>
        <patternFill patternType="solid">
          <bgColor theme="8" tint="0.39994506668294322"/>
        </patternFill>
      </fill>
    </dxf>
    <dxf>
      <font>
        <b/>
        <i val="0"/>
        <color theme="0"/>
      </font>
      <fill>
        <patternFill>
          <bgColor rgb="FF92D050"/>
        </patternFill>
      </fill>
    </dxf>
    <dxf>
      <font>
        <b/>
        <i val="0"/>
      </font>
      <fill>
        <patternFill>
          <bgColor rgb="FFFF0000"/>
        </patternFill>
      </fill>
    </dxf>
    <dxf>
      <fill>
        <patternFill patternType="solid">
          <bgColor theme="8" tint="0.39994506668294322"/>
        </patternFill>
      </fill>
    </dxf>
    <dxf>
      <fill>
        <patternFill patternType="solid">
          <bgColor theme="8" tint="0.39994506668294322"/>
        </patternFill>
      </fill>
    </dxf>
    <dxf>
      <font>
        <b/>
        <i val="0"/>
        <color theme="0"/>
      </font>
      <fill>
        <patternFill>
          <bgColor rgb="FF92D050"/>
        </patternFill>
      </fill>
    </dxf>
    <dxf>
      <font>
        <b/>
        <i val="0"/>
      </font>
      <fill>
        <patternFill>
          <bgColor rgb="FFFF0000"/>
        </patternFill>
      </fill>
    </dxf>
    <dxf>
      <fill>
        <patternFill patternType="solid">
          <bgColor theme="8" tint="0.39994506668294322"/>
        </patternFill>
      </fill>
    </dxf>
    <dxf>
      <fill>
        <patternFill patternType="solid">
          <bgColor theme="8" tint="0.39994506668294322"/>
        </patternFill>
      </fill>
    </dxf>
    <dxf>
      <font>
        <b/>
        <i val="0"/>
        <color theme="0"/>
      </font>
      <fill>
        <patternFill>
          <bgColor rgb="FF92D050"/>
        </patternFill>
      </fill>
    </dxf>
    <dxf>
      <font>
        <b/>
        <i val="0"/>
      </font>
      <fill>
        <patternFill>
          <bgColor rgb="FFFF0000"/>
        </patternFill>
      </fill>
    </dxf>
    <dxf>
      <fill>
        <patternFill patternType="solid">
          <bgColor theme="8" tint="0.39994506668294322"/>
        </patternFill>
      </fill>
    </dxf>
    <dxf>
      <fill>
        <patternFill patternType="solid">
          <bgColor theme="8" tint="0.39994506668294322"/>
        </patternFill>
      </fill>
    </dxf>
    <dxf>
      <font>
        <b/>
        <i val="0"/>
        <color theme="0"/>
      </font>
      <fill>
        <patternFill>
          <bgColor rgb="FF92D050"/>
        </patternFill>
      </fill>
    </dxf>
    <dxf>
      <font>
        <b/>
        <i val="0"/>
      </font>
      <fill>
        <patternFill>
          <bgColor rgb="FFFF0000"/>
        </patternFill>
      </fill>
    </dxf>
    <dxf>
      <fill>
        <patternFill patternType="solid">
          <bgColor theme="8" tint="0.39994506668294322"/>
        </patternFill>
      </fill>
    </dxf>
    <dxf>
      <fill>
        <patternFill patternType="solid">
          <bgColor theme="8" tint="0.39994506668294322"/>
        </patternFill>
      </fill>
    </dxf>
    <dxf>
      <font>
        <b/>
        <i val="0"/>
        <color theme="0"/>
      </font>
      <fill>
        <patternFill>
          <bgColor rgb="FF92D050"/>
        </patternFill>
      </fill>
    </dxf>
    <dxf>
      <font>
        <b/>
        <i val="0"/>
      </font>
      <fill>
        <patternFill>
          <bgColor rgb="FFFF0000"/>
        </patternFill>
      </fill>
    </dxf>
    <dxf>
      <fill>
        <patternFill patternType="solid">
          <bgColor theme="8" tint="0.39994506668294322"/>
        </patternFill>
      </fill>
    </dxf>
    <dxf>
      <fill>
        <patternFill patternType="solid">
          <bgColor theme="8" tint="0.39994506668294322"/>
        </patternFill>
      </fill>
    </dxf>
    <dxf>
      <font>
        <b/>
        <i val="0"/>
        <color theme="0"/>
      </font>
      <fill>
        <patternFill>
          <bgColor rgb="FF92D050"/>
        </patternFill>
      </fill>
    </dxf>
    <dxf>
      <font>
        <b/>
        <i val="0"/>
      </font>
      <fill>
        <patternFill>
          <bgColor rgb="FFFF0000"/>
        </patternFill>
      </fill>
    </dxf>
    <dxf>
      <fill>
        <patternFill patternType="solid">
          <bgColor theme="8" tint="0.39994506668294322"/>
        </patternFill>
      </fill>
    </dxf>
    <dxf>
      <fill>
        <patternFill patternType="solid">
          <bgColor theme="8" tint="0.39994506668294322"/>
        </patternFill>
      </fill>
    </dxf>
    <dxf>
      <font>
        <b/>
        <i val="0"/>
        <color theme="0"/>
      </font>
      <fill>
        <patternFill>
          <bgColor rgb="FF92D050"/>
        </patternFill>
      </fill>
    </dxf>
    <dxf>
      <font>
        <b/>
        <i val="0"/>
      </font>
      <fill>
        <patternFill>
          <bgColor rgb="FFFF0000"/>
        </patternFill>
      </fill>
    </dxf>
    <dxf>
      <fill>
        <patternFill patternType="solid">
          <bgColor theme="8" tint="0.39994506668294322"/>
        </patternFill>
      </fill>
    </dxf>
    <dxf>
      <fill>
        <patternFill patternType="solid">
          <bgColor theme="8" tint="0.39994506668294322"/>
        </patternFill>
      </fill>
    </dxf>
    <dxf>
      <font>
        <b/>
        <i val="0"/>
        <color theme="0"/>
      </font>
      <fill>
        <patternFill>
          <bgColor rgb="FF92D050"/>
        </patternFill>
      </fill>
    </dxf>
    <dxf>
      <font>
        <b/>
        <i val="0"/>
      </font>
      <fill>
        <patternFill>
          <bgColor rgb="FFFF0000"/>
        </patternFill>
      </fill>
    </dxf>
    <dxf>
      <fill>
        <patternFill patternType="solid">
          <bgColor theme="8" tint="0.79998168889431442"/>
        </patternFill>
      </fill>
    </dxf>
    <dxf>
      <fill>
        <patternFill patternType="solid">
          <bgColor theme="8" tint="0.79998168889431442"/>
        </patternFill>
      </fill>
    </dxf>
    <dxf>
      <font>
        <b/>
        <i val="0"/>
        <color theme="0"/>
      </font>
      <fill>
        <patternFill>
          <bgColor rgb="FF92D050"/>
        </patternFill>
      </fill>
    </dxf>
    <dxf>
      <font>
        <b/>
        <i val="0"/>
      </font>
      <fill>
        <patternFill>
          <bgColor rgb="FFFF0000"/>
        </patternFill>
      </fill>
    </dxf>
    <dxf>
      <fill>
        <patternFill patternType="solid">
          <bgColor theme="8" tint="0.79998168889431442"/>
        </patternFill>
      </fill>
    </dxf>
    <dxf>
      <fill>
        <patternFill patternType="solid">
          <bgColor theme="8" tint="0.79998168889431442"/>
        </patternFill>
      </fill>
    </dxf>
    <dxf>
      <font>
        <b/>
        <i val="0"/>
        <color theme="0"/>
      </font>
      <fill>
        <patternFill>
          <bgColor rgb="FF92D050"/>
        </patternFill>
      </fill>
    </dxf>
    <dxf>
      <font>
        <b/>
        <i val="0"/>
      </font>
      <fill>
        <patternFill>
          <bgColor rgb="FFFF0000"/>
        </patternFill>
      </fill>
    </dxf>
    <dxf>
      <fill>
        <patternFill patternType="solid">
          <bgColor theme="8" tint="0.79998168889431442"/>
        </patternFill>
      </fill>
    </dxf>
    <dxf>
      <fill>
        <patternFill patternType="solid">
          <bgColor theme="8" tint="0.79998168889431442"/>
        </patternFill>
      </fill>
    </dxf>
    <dxf>
      <font>
        <b/>
        <i val="0"/>
        <color theme="0"/>
      </font>
      <fill>
        <patternFill>
          <bgColor rgb="FF92D050"/>
        </patternFill>
      </fill>
    </dxf>
    <dxf>
      <font>
        <b/>
        <i val="0"/>
      </font>
      <fill>
        <patternFill>
          <bgColor rgb="FFFF0000"/>
        </patternFill>
      </fill>
    </dxf>
    <dxf>
      <fill>
        <patternFill patternType="solid">
          <bgColor theme="8" tint="0.79998168889431442"/>
        </patternFill>
      </fill>
    </dxf>
    <dxf>
      <fill>
        <patternFill patternType="solid">
          <bgColor theme="8" tint="0.79998168889431442"/>
        </patternFill>
      </fill>
    </dxf>
    <dxf>
      <font>
        <b/>
        <i val="0"/>
        <color theme="0"/>
      </font>
      <fill>
        <patternFill>
          <bgColor rgb="FF92D050"/>
        </patternFill>
      </fill>
    </dxf>
    <dxf>
      <font>
        <b/>
        <i val="0"/>
      </font>
      <fill>
        <patternFill>
          <bgColor rgb="FFFF0000"/>
        </patternFill>
      </fill>
    </dxf>
    <dxf>
      <fill>
        <patternFill patternType="solid">
          <bgColor theme="8" tint="0.79998168889431442"/>
        </patternFill>
      </fill>
    </dxf>
    <dxf>
      <fill>
        <patternFill patternType="solid">
          <bgColor theme="8" tint="0.79998168889431442"/>
        </patternFill>
      </fill>
    </dxf>
    <dxf>
      <font>
        <b/>
        <i val="0"/>
        <color theme="0"/>
      </font>
      <fill>
        <patternFill>
          <bgColor rgb="FF92D050"/>
        </patternFill>
      </fill>
    </dxf>
    <dxf>
      <font>
        <b/>
        <i val="0"/>
      </font>
      <fill>
        <patternFill>
          <bgColor rgb="FFFF0000"/>
        </patternFill>
      </fill>
    </dxf>
    <dxf>
      <fill>
        <patternFill patternType="solid">
          <bgColor theme="8" tint="0.79998168889431442"/>
        </patternFill>
      </fill>
    </dxf>
    <dxf>
      <fill>
        <patternFill patternType="solid">
          <bgColor theme="8" tint="0.79998168889431442"/>
        </patternFill>
      </fill>
    </dxf>
    <dxf>
      <font>
        <b/>
        <i val="0"/>
        <color theme="0"/>
      </font>
      <fill>
        <patternFill>
          <bgColor rgb="FF92D050"/>
        </patternFill>
      </fill>
    </dxf>
    <dxf>
      <font>
        <b/>
        <i val="0"/>
      </font>
      <fill>
        <patternFill>
          <bgColor rgb="FFFF0000"/>
        </patternFill>
      </fill>
    </dxf>
    <dxf>
      <fill>
        <patternFill patternType="solid">
          <bgColor theme="8" tint="0.79998168889431442"/>
        </patternFill>
      </fill>
    </dxf>
    <dxf>
      <fill>
        <patternFill patternType="solid">
          <bgColor theme="8" tint="0.79998168889431442"/>
        </patternFill>
      </fill>
    </dxf>
    <dxf>
      <font>
        <b/>
        <i val="0"/>
        <color theme="0"/>
      </font>
      <fill>
        <patternFill>
          <bgColor rgb="FF92D050"/>
        </patternFill>
      </fill>
    </dxf>
    <dxf>
      <font>
        <b/>
        <i val="0"/>
      </font>
      <fill>
        <patternFill>
          <bgColor rgb="FFFF0000"/>
        </patternFill>
      </fill>
    </dxf>
    <dxf>
      <fill>
        <patternFill patternType="solid">
          <bgColor theme="8" tint="0.79998168889431442"/>
        </patternFill>
      </fill>
    </dxf>
    <dxf>
      <fill>
        <patternFill patternType="solid">
          <bgColor theme="8" tint="0.79998168889431442"/>
        </patternFill>
      </fill>
    </dxf>
    <dxf>
      <font>
        <b/>
        <i val="0"/>
        <color theme="0"/>
      </font>
      <fill>
        <patternFill>
          <bgColor rgb="FF92D050"/>
        </patternFill>
      </fill>
    </dxf>
    <dxf>
      <font>
        <b/>
        <i val="0"/>
      </font>
      <fill>
        <patternFill>
          <bgColor rgb="FFFF0000"/>
        </patternFill>
      </fill>
    </dxf>
    <dxf>
      <fill>
        <patternFill patternType="solid">
          <bgColor theme="8" tint="0.79998168889431442"/>
        </patternFill>
      </fill>
    </dxf>
    <dxf>
      <fill>
        <patternFill patternType="solid">
          <bgColor theme="8" tint="0.79998168889431442"/>
        </patternFill>
      </fill>
    </dxf>
    <dxf>
      <font>
        <b/>
        <i val="0"/>
        <color theme="0"/>
      </font>
      <fill>
        <patternFill>
          <bgColor rgb="FF92D050"/>
        </patternFill>
      </fill>
    </dxf>
    <dxf>
      <font>
        <b/>
        <i val="0"/>
      </font>
      <fill>
        <patternFill>
          <bgColor rgb="FFFF0000"/>
        </patternFill>
      </fill>
    </dxf>
    <dxf>
      <fill>
        <patternFill patternType="solid">
          <bgColor theme="8" tint="0.79998168889431442"/>
        </patternFill>
      </fill>
    </dxf>
    <dxf>
      <fill>
        <patternFill patternType="solid">
          <bgColor theme="8" tint="0.79998168889431442"/>
        </patternFill>
      </fill>
    </dxf>
    <dxf>
      <font>
        <b/>
        <i val="0"/>
        <color theme="0"/>
      </font>
      <fill>
        <patternFill>
          <bgColor rgb="FF92D050"/>
        </patternFill>
      </fill>
    </dxf>
    <dxf>
      <font>
        <b/>
        <i val="0"/>
      </font>
      <fill>
        <patternFill>
          <bgColor rgb="FFFF0000"/>
        </patternFill>
      </fill>
    </dxf>
    <dxf>
      <fill>
        <patternFill patternType="solid">
          <bgColor theme="8" tint="0.39994506668294322"/>
        </patternFill>
      </fill>
    </dxf>
    <dxf>
      <fill>
        <patternFill patternType="solid">
          <bgColor theme="8" tint="0.39994506668294322"/>
        </patternFill>
      </fill>
    </dxf>
    <dxf>
      <font>
        <b/>
        <i val="0"/>
        <color theme="0"/>
      </font>
      <fill>
        <patternFill>
          <bgColor rgb="FF92D050"/>
        </patternFill>
      </fill>
    </dxf>
    <dxf>
      <font>
        <b/>
        <i val="0"/>
      </font>
      <fill>
        <patternFill>
          <bgColor rgb="FFFF0000"/>
        </patternFill>
      </fill>
    </dxf>
    <dxf>
      <fill>
        <patternFill patternType="solid">
          <bgColor theme="8" tint="0.39994506668294322"/>
        </patternFill>
      </fill>
    </dxf>
    <dxf>
      <fill>
        <patternFill patternType="solid">
          <bgColor theme="8" tint="0.39994506668294322"/>
        </patternFill>
      </fill>
    </dxf>
    <dxf>
      <font>
        <b/>
        <i val="0"/>
        <color theme="0"/>
      </font>
      <fill>
        <patternFill>
          <bgColor rgb="FF92D050"/>
        </patternFill>
      </fill>
    </dxf>
    <dxf>
      <font>
        <b/>
        <i val="0"/>
      </font>
      <fill>
        <patternFill>
          <bgColor rgb="FFFF0000"/>
        </patternFill>
      </fill>
    </dxf>
    <dxf>
      <fill>
        <patternFill patternType="solid">
          <bgColor theme="8" tint="0.39994506668294322"/>
        </patternFill>
      </fill>
    </dxf>
    <dxf>
      <fill>
        <patternFill patternType="solid">
          <bgColor theme="8" tint="0.39994506668294322"/>
        </patternFill>
      </fill>
    </dxf>
    <dxf>
      <font>
        <b/>
        <i val="0"/>
        <color theme="0"/>
      </font>
      <fill>
        <patternFill>
          <bgColor rgb="FF92D050"/>
        </patternFill>
      </fill>
    </dxf>
    <dxf>
      <font>
        <b/>
        <i val="0"/>
      </font>
      <fill>
        <patternFill>
          <bgColor rgb="FFFF0000"/>
        </patternFill>
      </fill>
    </dxf>
    <dxf>
      <fill>
        <patternFill patternType="solid">
          <bgColor theme="8" tint="0.39994506668294322"/>
        </patternFill>
      </fill>
    </dxf>
    <dxf>
      <fill>
        <patternFill patternType="solid">
          <bgColor theme="8" tint="0.39994506668294322"/>
        </patternFill>
      </fill>
    </dxf>
    <dxf>
      <font>
        <b/>
        <i val="0"/>
        <color theme="0"/>
      </font>
      <fill>
        <patternFill>
          <bgColor rgb="FF92D050"/>
        </patternFill>
      </fill>
    </dxf>
    <dxf>
      <font>
        <b/>
        <i val="0"/>
      </font>
      <fill>
        <patternFill>
          <bgColor rgb="FFFF0000"/>
        </patternFill>
      </fill>
    </dxf>
    <dxf>
      <fill>
        <patternFill patternType="solid">
          <bgColor theme="8" tint="0.39994506668294322"/>
        </patternFill>
      </fill>
    </dxf>
    <dxf>
      <fill>
        <patternFill patternType="solid">
          <bgColor theme="8" tint="0.39994506668294322"/>
        </patternFill>
      </fill>
    </dxf>
    <dxf>
      <font>
        <b/>
        <i val="0"/>
        <color theme="0"/>
      </font>
      <fill>
        <patternFill>
          <bgColor rgb="FF92D050"/>
        </patternFill>
      </fill>
    </dxf>
    <dxf>
      <font>
        <b/>
        <i val="0"/>
      </font>
      <fill>
        <patternFill>
          <bgColor rgb="FFFF0000"/>
        </patternFill>
      </fill>
    </dxf>
    <dxf>
      <fill>
        <patternFill patternType="solid">
          <bgColor theme="8" tint="0.39994506668294322"/>
        </patternFill>
      </fill>
    </dxf>
    <dxf>
      <fill>
        <patternFill patternType="solid">
          <bgColor theme="8" tint="0.39994506668294322"/>
        </patternFill>
      </fill>
    </dxf>
    <dxf>
      <font>
        <b/>
        <i val="0"/>
        <color theme="0"/>
      </font>
      <fill>
        <patternFill>
          <bgColor rgb="FF92D050"/>
        </patternFill>
      </fill>
    </dxf>
    <dxf>
      <font>
        <b/>
        <i val="0"/>
      </font>
      <fill>
        <patternFill>
          <bgColor rgb="FFFF0000"/>
        </patternFill>
      </fill>
    </dxf>
    <dxf>
      <fill>
        <patternFill patternType="solid">
          <bgColor theme="8" tint="0.39994506668294322"/>
        </patternFill>
      </fill>
    </dxf>
    <dxf>
      <fill>
        <patternFill patternType="solid">
          <bgColor theme="8" tint="0.39994506668294322"/>
        </patternFill>
      </fill>
    </dxf>
    <dxf>
      <font>
        <b/>
        <i val="0"/>
        <color theme="0"/>
      </font>
      <fill>
        <patternFill>
          <bgColor rgb="FF92D050"/>
        </patternFill>
      </fill>
    </dxf>
    <dxf>
      <font>
        <b/>
        <i val="0"/>
      </font>
      <fill>
        <patternFill>
          <bgColor rgb="FFFF0000"/>
        </patternFill>
      </fill>
    </dxf>
    <dxf>
      <fill>
        <patternFill patternType="solid">
          <bgColor theme="8" tint="0.39994506668294322"/>
        </patternFill>
      </fill>
    </dxf>
    <dxf>
      <fill>
        <patternFill patternType="solid">
          <bgColor theme="8" tint="0.39994506668294322"/>
        </patternFill>
      </fill>
    </dxf>
    <dxf>
      <font>
        <b/>
        <i val="0"/>
        <color theme="0"/>
      </font>
      <fill>
        <patternFill>
          <bgColor rgb="FF92D050"/>
        </patternFill>
      </fill>
    </dxf>
    <dxf>
      <font>
        <b/>
        <i val="0"/>
      </font>
      <fill>
        <patternFill>
          <bgColor rgb="FFFF0000"/>
        </patternFill>
      </fill>
    </dxf>
    <dxf>
      <fill>
        <patternFill patternType="solid">
          <bgColor theme="8" tint="0.39994506668294322"/>
        </patternFill>
      </fill>
    </dxf>
    <dxf>
      <fill>
        <patternFill patternType="solid">
          <bgColor theme="8" tint="0.39994506668294322"/>
        </patternFill>
      </fill>
    </dxf>
    <dxf>
      <font>
        <b/>
        <i val="0"/>
        <color theme="0"/>
      </font>
      <fill>
        <patternFill>
          <bgColor rgb="FF92D050"/>
        </patternFill>
      </fill>
    </dxf>
    <dxf>
      <font>
        <b/>
        <i val="0"/>
      </font>
      <fill>
        <patternFill>
          <bgColor rgb="FFFF0000"/>
        </patternFill>
      </fill>
    </dxf>
    <dxf>
      <fill>
        <patternFill patternType="solid">
          <bgColor theme="8" tint="0.39994506668294322"/>
        </patternFill>
      </fill>
    </dxf>
    <dxf>
      <fill>
        <patternFill patternType="solid">
          <bgColor theme="8" tint="0.39994506668294322"/>
        </patternFill>
      </fill>
    </dxf>
    <dxf>
      <font>
        <b/>
        <i val="0"/>
        <color theme="0"/>
      </font>
      <fill>
        <patternFill>
          <bgColor rgb="FF92D050"/>
        </patternFill>
      </fill>
    </dxf>
    <dxf>
      <font>
        <b/>
        <i val="0"/>
      </font>
      <fill>
        <patternFill>
          <bgColor rgb="FFFF0000"/>
        </patternFill>
      </fill>
    </dxf>
    <dxf>
      <fill>
        <patternFill patternType="solid">
          <bgColor theme="8" tint="0.79998168889431442"/>
        </patternFill>
      </fill>
    </dxf>
    <dxf>
      <fill>
        <patternFill patternType="solid">
          <bgColor theme="8" tint="0.79998168889431442"/>
        </patternFill>
      </fill>
    </dxf>
    <dxf>
      <font>
        <b/>
        <i val="0"/>
        <color theme="0"/>
      </font>
      <fill>
        <patternFill>
          <bgColor rgb="FF92D050"/>
        </patternFill>
      </fill>
    </dxf>
    <dxf>
      <font>
        <b/>
        <i val="0"/>
      </font>
      <fill>
        <patternFill>
          <bgColor rgb="FFFF0000"/>
        </patternFill>
      </fill>
    </dxf>
    <dxf>
      <fill>
        <patternFill patternType="solid">
          <bgColor theme="8" tint="0.79998168889431442"/>
        </patternFill>
      </fill>
    </dxf>
    <dxf>
      <fill>
        <patternFill patternType="solid">
          <bgColor theme="8" tint="0.79998168889431442"/>
        </patternFill>
      </fill>
    </dxf>
    <dxf>
      <font>
        <b/>
        <i val="0"/>
        <color theme="0"/>
      </font>
      <fill>
        <patternFill>
          <bgColor rgb="FF92D050"/>
        </patternFill>
      </fill>
    </dxf>
    <dxf>
      <font>
        <b/>
        <i val="0"/>
      </font>
      <fill>
        <patternFill>
          <bgColor rgb="FFFF0000"/>
        </patternFill>
      </fill>
    </dxf>
    <dxf>
      <fill>
        <patternFill patternType="solid">
          <bgColor theme="8" tint="0.79998168889431442"/>
        </patternFill>
      </fill>
    </dxf>
    <dxf>
      <fill>
        <patternFill patternType="solid">
          <bgColor theme="8" tint="0.79998168889431442"/>
        </patternFill>
      </fill>
    </dxf>
    <dxf>
      <font>
        <b/>
        <i val="0"/>
        <color theme="0"/>
      </font>
      <fill>
        <patternFill>
          <bgColor rgb="FF92D050"/>
        </patternFill>
      </fill>
    </dxf>
    <dxf>
      <font>
        <b/>
        <i val="0"/>
      </font>
      <fill>
        <patternFill>
          <bgColor rgb="FFFF0000"/>
        </patternFill>
      </fill>
    </dxf>
    <dxf>
      <fill>
        <patternFill patternType="solid">
          <bgColor theme="8" tint="0.79998168889431442"/>
        </patternFill>
      </fill>
    </dxf>
    <dxf>
      <fill>
        <patternFill patternType="solid">
          <bgColor theme="8" tint="0.79998168889431442"/>
        </patternFill>
      </fill>
    </dxf>
    <dxf>
      <font>
        <b/>
        <i val="0"/>
        <color theme="0"/>
      </font>
      <fill>
        <patternFill>
          <bgColor rgb="FF92D050"/>
        </patternFill>
      </fill>
    </dxf>
    <dxf>
      <font>
        <b/>
        <i val="0"/>
      </font>
      <fill>
        <patternFill>
          <bgColor rgb="FFFF0000"/>
        </patternFill>
      </fill>
    </dxf>
    <dxf>
      <fill>
        <patternFill patternType="solid">
          <bgColor theme="8" tint="0.79998168889431442"/>
        </patternFill>
      </fill>
    </dxf>
    <dxf>
      <fill>
        <patternFill patternType="solid">
          <bgColor theme="8" tint="0.79998168889431442"/>
        </patternFill>
      </fill>
    </dxf>
    <dxf>
      <font>
        <b/>
        <i val="0"/>
        <color theme="0"/>
      </font>
      <fill>
        <patternFill>
          <bgColor rgb="FF92D050"/>
        </patternFill>
      </fill>
    </dxf>
    <dxf>
      <font>
        <b/>
        <i val="0"/>
      </font>
      <fill>
        <patternFill>
          <bgColor rgb="FFFF0000"/>
        </patternFill>
      </fill>
    </dxf>
    <dxf>
      <fill>
        <patternFill patternType="solid">
          <bgColor theme="8" tint="0.79998168889431442"/>
        </patternFill>
      </fill>
    </dxf>
    <dxf>
      <fill>
        <patternFill patternType="solid">
          <bgColor theme="8" tint="0.79998168889431442"/>
        </patternFill>
      </fill>
    </dxf>
    <dxf>
      <font>
        <b/>
        <i val="0"/>
        <color theme="0"/>
      </font>
      <fill>
        <patternFill>
          <bgColor rgb="FF92D050"/>
        </patternFill>
      </fill>
    </dxf>
    <dxf>
      <font>
        <b/>
        <i val="0"/>
      </font>
      <fill>
        <patternFill>
          <bgColor rgb="FFFF0000"/>
        </patternFill>
      </fill>
    </dxf>
    <dxf>
      <fill>
        <patternFill patternType="solid">
          <bgColor theme="8" tint="0.79998168889431442"/>
        </patternFill>
      </fill>
    </dxf>
    <dxf>
      <fill>
        <patternFill patternType="solid">
          <bgColor theme="8" tint="0.79998168889431442"/>
        </patternFill>
      </fill>
    </dxf>
    <dxf>
      <font>
        <b/>
        <i val="0"/>
        <color theme="0"/>
      </font>
      <fill>
        <patternFill>
          <bgColor rgb="FF92D050"/>
        </patternFill>
      </fill>
    </dxf>
    <dxf>
      <font>
        <b/>
        <i val="0"/>
      </font>
      <fill>
        <patternFill>
          <bgColor rgb="FFFF0000"/>
        </patternFill>
      </fill>
    </dxf>
    <dxf>
      <fill>
        <patternFill patternType="solid">
          <bgColor theme="8" tint="0.79998168889431442"/>
        </patternFill>
      </fill>
    </dxf>
    <dxf>
      <fill>
        <patternFill patternType="solid">
          <bgColor theme="8" tint="0.79998168889431442"/>
        </patternFill>
      </fill>
    </dxf>
    <dxf>
      <font>
        <b/>
        <i val="0"/>
        <color theme="0"/>
      </font>
      <fill>
        <patternFill>
          <bgColor rgb="FF92D050"/>
        </patternFill>
      </fill>
    </dxf>
    <dxf>
      <font>
        <b/>
        <i val="0"/>
      </font>
      <fill>
        <patternFill>
          <bgColor rgb="FFFF0000"/>
        </patternFill>
      </fill>
    </dxf>
    <dxf>
      <fill>
        <patternFill patternType="solid">
          <bgColor theme="8" tint="0.79998168889431442"/>
        </patternFill>
      </fill>
    </dxf>
    <dxf>
      <fill>
        <patternFill patternType="solid">
          <bgColor theme="8" tint="0.79998168889431442"/>
        </patternFill>
      </fill>
    </dxf>
    <dxf>
      <font>
        <b/>
        <i val="0"/>
        <color theme="0"/>
      </font>
      <fill>
        <patternFill>
          <bgColor rgb="FF92D050"/>
        </patternFill>
      </fill>
    </dxf>
    <dxf>
      <font>
        <b/>
        <i val="0"/>
      </font>
      <fill>
        <patternFill>
          <bgColor rgb="FFFF0000"/>
        </patternFill>
      </fill>
    </dxf>
    <dxf>
      <fill>
        <patternFill patternType="solid">
          <bgColor theme="8" tint="0.79998168889431442"/>
        </patternFill>
      </fill>
    </dxf>
    <dxf>
      <fill>
        <patternFill patternType="solid">
          <bgColor theme="8" tint="0.79998168889431442"/>
        </patternFill>
      </fill>
    </dxf>
    <dxf>
      <font>
        <b/>
        <i val="0"/>
        <color theme="0"/>
      </font>
      <fill>
        <patternFill>
          <bgColor rgb="FF92D050"/>
        </patternFill>
      </fill>
    </dxf>
    <dxf>
      <font>
        <b/>
        <i val="0"/>
      </font>
      <fill>
        <patternFill>
          <bgColor rgb="FFFF0000"/>
        </patternFill>
      </fill>
    </dxf>
    <dxf>
      <fill>
        <patternFill patternType="solid">
          <bgColor theme="8" tint="0.39994506668294322"/>
        </patternFill>
      </fill>
    </dxf>
    <dxf>
      <fill>
        <patternFill patternType="solid">
          <bgColor theme="8" tint="0.39994506668294322"/>
        </patternFill>
      </fill>
    </dxf>
    <dxf>
      <font>
        <b/>
        <i val="0"/>
        <color theme="0"/>
      </font>
      <fill>
        <patternFill>
          <bgColor rgb="FF92D050"/>
        </patternFill>
      </fill>
    </dxf>
    <dxf>
      <font>
        <b/>
        <i val="0"/>
      </font>
      <fill>
        <patternFill>
          <bgColor rgb="FFFF0000"/>
        </patternFill>
      </fill>
    </dxf>
    <dxf>
      <fill>
        <patternFill patternType="solid">
          <bgColor theme="8" tint="0.39994506668294322"/>
        </patternFill>
      </fill>
    </dxf>
    <dxf>
      <fill>
        <patternFill patternType="solid">
          <bgColor theme="8" tint="0.39994506668294322"/>
        </patternFill>
      </fill>
    </dxf>
    <dxf>
      <font>
        <b/>
        <i val="0"/>
        <color theme="0"/>
      </font>
      <fill>
        <patternFill>
          <bgColor rgb="FF92D050"/>
        </patternFill>
      </fill>
    </dxf>
    <dxf>
      <font>
        <b/>
        <i val="0"/>
      </font>
      <fill>
        <patternFill>
          <bgColor rgb="FFFF0000"/>
        </patternFill>
      </fill>
    </dxf>
    <dxf>
      <fill>
        <patternFill patternType="solid">
          <bgColor theme="8" tint="0.39994506668294322"/>
        </patternFill>
      </fill>
    </dxf>
    <dxf>
      <fill>
        <patternFill patternType="solid">
          <bgColor theme="8" tint="0.39994506668294322"/>
        </patternFill>
      </fill>
    </dxf>
    <dxf>
      <font>
        <b/>
        <i val="0"/>
        <color theme="0"/>
      </font>
      <fill>
        <patternFill>
          <bgColor rgb="FF92D050"/>
        </patternFill>
      </fill>
    </dxf>
    <dxf>
      <font>
        <b/>
        <i val="0"/>
      </font>
      <fill>
        <patternFill>
          <bgColor rgb="FFFF0000"/>
        </patternFill>
      </fill>
    </dxf>
    <dxf>
      <fill>
        <patternFill patternType="solid">
          <bgColor theme="8" tint="0.39994506668294322"/>
        </patternFill>
      </fill>
    </dxf>
    <dxf>
      <fill>
        <patternFill patternType="solid">
          <bgColor theme="8" tint="0.39994506668294322"/>
        </patternFill>
      </fill>
    </dxf>
    <dxf>
      <font>
        <b/>
        <i val="0"/>
        <color theme="0"/>
      </font>
      <fill>
        <patternFill>
          <bgColor rgb="FF92D050"/>
        </patternFill>
      </fill>
    </dxf>
    <dxf>
      <font>
        <b/>
        <i val="0"/>
      </font>
      <fill>
        <patternFill>
          <bgColor rgb="FFFF0000"/>
        </patternFill>
      </fill>
    </dxf>
    <dxf>
      <fill>
        <patternFill patternType="solid">
          <bgColor theme="8" tint="0.39994506668294322"/>
        </patternFill>
      </fill>
    </dxf>
    <dxf>
      <fill>
        <patternFill patternType="solid">
          <bgColor theme="8" tint="0.39994506668294322"/>
        </patternFill>
      </fill>
    </dxf>
    <dxf>
      <font>
        <b/>
        <i val="0"/>
        <color theme="0"/>
      </font>
      <fill>
        <patternFill>
          <bgColor rgb="FF92D050"/>
        </patternFill>
      </fill>
    </dxf>
    <dxf>
      <font>
        <b/>
        <i val="0"/>
      </font>
      <fill>
        <patternFill>
          <bgColor rgb="FFFF0000"/>
        </patternFill>
      </fill>
    </dxf>
    <dxf>
      <fill>
        <patternFill patternType="solid">
          <bgColor theme="8" tint="0.39994506668294322"/>
        </patternFill>
      </fill>
    </dxf>
    <dxf>
      <fill>
        <patternFill patternType="solid">
          <bgColor theme="8" tint="0.39994506668294322"/>
        </patternFill>
      </fill>
    </dxf>
    <dxf>
      <font>
        <b/>
        <i val="0"/>
        <color theme="0"/>
      </font>
      <fill>
        <patternFill>
          <bgColor rgb="FF92D050"/>
        </patternFill>
      </fill>
    </dxf>
    <dxf>
      <font>
        <b/>
        <i val="0"/>
      </font>
      <fill>
        <patternFill>
          <bgColor rgb="FFFF0000"/>
        </patternFill>
      </fill>
    </dxf>
    <dxf>
      <fill>
        <patternFill patternType="solid">
          <bgColor theme="8" tint="0.39994506668294322"/>
        </patternFill>
      </fill>
    </dxf>
    <dxf>
      <fill>
        <patternFill patternType="solid">
          <bgColor theme="8" tint="0.39994506668294322"/>
        </patternFill>
      </fill>
    </dxf>
    <dxf>
      <font>
        <b/>
        <i val="0"/>
        <color theme="0"/>
      </font>
      <fill>
        <patternFill>
          <bgColor rgb="FF92D050"/>
        </patternFill>
      </fill>
    </dxf>
    <dxf>
      <font>
        <b/>
        <i val="0"/>
      </font>
      <fill>
        <patternFill>
          <bgColor rgb="FFFF0000"/>
        </patternFill>
      </fill>
    </dxf>
    <dxf>
      <fill>
        <patternFill patternType="solid">
          <bgColor theme="8" tint="0.39994506668294322"/>
        </patternFill>
      </fill>
    </dxf>
    <dxf>
      <fill>
        <patternFill patternType="solid">
          <bgColor theme="8" tint="0.39994506668294322"/>
        </patternFill>
      </fill>
    </dxf>
    <dxf>
      <font>
        <b/>
        <i val="0"/>
        <color theme="0"/>
      </font>
      <fill>
        <patternFill>
          <bgColor rgb="FF92D050"/>
        </patternFill>
      </fill>
    </dxf>
    <dxf>
      <font>
        <b/>
        <i val="0"/>
      </font>
      <fill>
        <patternFill>
          <bgColor rgb="FFFF0000"/>
        </patternFill>
      </fill>
    </dxf>
    <dxf>
      <fill>
        <patternFill patternType="solid">
          <bgColor theme="8" tint="0.39994506668294322"/>
        </patternFill>
      </fill>
    </dxf>
    <dxf>
      <fill>
        <patternFill patternType="solid">
          <bgColor theme="8" tint="0.39994506668294322"/>
        </patternFill>
      </fill>
    </dxf>
    <dxf>
      <font>
        <b/>
        <i val="0"/>
        <color theme="0"/>
      </font>
      <fill>
        <patternFill>
          <bgColor rgb="FF92D050"/>
        </patternFill>
      </fill>
    </dxf>
    <dxf>
      <font>
        <b/>
        <i val="0"/>
      </font>
      <fill>
        <patternFill>
          <bgColor rgb="FFFF0000"/>
        </patternFill>
      </fill>
    </dxf>
    <dxf>
      <fill>
        <patternFill patternType="solid">
          <bgColor theme="8" tint="0.39994506668294322"/>
        </patternFill>
      </fill>
    </dxf>
    <dxf>
      <fill>
        <patternFill patternType="solid">
          <bgColor theme="8" tint="0.39994506668294322"/>
        </patternFill>
      </fill>
    </dxf>
    <dxf>
      <font>
        <b/>
        <i val="0"/>
        <color theme="0"/>
      </font>
      <fill>
        <patternFill>
          <bgColor rgb="FF92D050"/>
        </patternFill>
      </fill>
    </dxf>
    <dxf>
      <font>
        <b/>
        <i val="0"/>
      </font>
      <fill>
        <patternFill>
          <bgColor rgb="FFFF0000"/>
        </patternFill>
      </fill>
    </dxf>
    <dxf>
      <fill>
        <patternFill patternType="solid">
          <bgColor theme="8" tint="0.79998168889431442"/>
        </patternFill>
      </fill>
    </dxf>
    <dxf>
      <fill>
        <patternFill patternType="solid">
          <bgColor theme="8" tint="0.79998168889431442"/>
        </patternFill>
      </fill>
    </dxf>
    <dxf>
      <font>
        <b/>
        <i val="0"/>
        <color theme="0"/>
      </font>
      <fill>
        <patternFill>
          <bgColor rgb="FF92D050"/>
        </patternFill>
      </fill>
    </dxf>
    <dxf>
      <font>
        <b/>
        <i val="0"/>
      </font>
      <fill>
        <patternFill>
          <bgColor rgb="FFFF0000"/>
        </patternFill>
      </fill>
    </dxf>
    <dxf>
      <fill>
        <patternFill patternType="solid">
          <bgColor theme="8" tint="0.79998168889431442"/>
        </patternFill>
      </fill>
    </dxf>
    <dxf>
      <fill>
        <patternFill patternType="solid">
          <bgColor theme="8" tint="0.79998168889431442"/>
        </patternFill>
      </fill>
    </dxf>
    <dxf>
      <font>
        <b/>
        <i val="0"/>
        <color theme="0"/>
      </font>
      <fill>
        <patternFill>
          <bgColor rgb="FF92D050"/>
        </patternFill>
      </fill>
    </dxf>
    <dxf>
      <font>
        <b/>
        <i val="0"/>
      </font>
      <fill>
        <patternFill>
          <bgColor rgb="FFFF0000"/>
        </patternFill>
      </fill>
    </dxf>
    <dxf>
      <fill>
        <patternFill patternType="solid">
          <bgColor theme="8" tint="0.79998168889431442"/>
        </patternFill>
      </fill>
    </dxf>
    <dxf>
      <fill>
        <patternFill patternType="solid">
          <bgColor theme="8" tint="0.79998168889431442"/>
        </patternFill>
      </fill>
    </dxf>
    <dxf>
      <font>
        <b/>
        <i val="0"/>
        <color theme="0"/>
      </font>
      <fill>
        <patternFill>
          <bgColor rgb="FF92D050"/>
        </patternFill>
      </fill>
    </dxf>
    <dxf>
      <font>
        <b/>
        <i val="0"/>
      </font>
      <fill>
        <patternFill>
          <bgColor rgb="FFFF0000"/>
        </patternFill>
      </fill>
    </dxf>
    <dxf>
      <fill>
        <patternFill patternType="solid">
          <bgColor theme="8" tint="0.79998168889431442"/>
        </patternFill>
      </fill>
    </dxf>
    <dxf>
      <fill>
        <patternFill patternType="solid">
          <bgColor theme="8" tint="0.79998168889431442"/>
        </patternFill>
      </fill>
    </dxf>
    <dxf>
      <font>
        <b/>
        <i val="0"/>
        <color theme="0"/>
      </font>
      <fill>
        <patternFill>
          <bgColor rgb="FF92D050"/>
        </patternFill>
      </fill>
    </dxf>
    <dxf>
      <font>
        <b/>
        <i val="0"/>
      </font>
      <fill>
        <patternFill>
          <bgColor rgb="FFFF0000"/>
        </patternFill>
      </fill>
    </dxf>
    <dxf>
      <fill>
        <patternFill patternType="solid">
          <bgColor theme="8" tint="0.79998168889431442"/>
        </patternFill>
      </fill>
    </dxf>
    <dxf>
      <fill>
        <patternFill patternType="solid">
          <bgColor theme="8" tint="0.79998168889431442"/>
        </patternFill>
      </fill>
    </dxf>
    <dxf>
      <font>
        <b/>
        <i val="0"/>
        <color theme="0"/>
      </font>
      <fill>
        <patternFill>
          <bgColor rgb="FF92D050"/>
        </patternFill>
      </fill>
    </dxf>
    <dxf>
      <font>
        <b/>
        <i val="0"/>
      </font>
      <fill>
        <patternFill>
          <bgColor rgb="FFFF0000"/>
        </patternFill>
      </fill>
    </dxf>
    <dxf>
      <fill>
        <patternFill patternType="solid">
          <bgColor theme="8" tint="0.79998168889431442"/>
        </patternFill>
      </fill>
    </dxf>
    <dxf>
      <fill>
        <patternFill patternType="solid">
          <bgColor theme="8" tint="0.79998168889431442"/>
        </patternFill>
      </fill>
    </dxf>
    <dxf>
      <font>
        <b/>
        <i val="0"/>
        <color theme="0"/>
      </font>
      <fill>
        <patternFill>
          <bgColor rgb="FF92D050"/>
        </patternFill>
      </fill>
    </dxf>
    <dxf>
      <font>
        <b/>
        <i val="0"/>
      </font>
      <fill>
        <patternFill>
          <bgColor rgb="FFFF0000"/>
        </patternFill>
      </fill>
    </dxf>
    <dxf>
      <fill>
        <patternFill patternType="solid">
          <bgColor theme="8" tint="0.79998168889431442"/>
        </patternFill>
      </fill>
    </dxf>
    <dxf>
      <fill>
        <patternFill patternType="solid">
          <bgColor theme="8" tint="0.79998168889431442"/>
        </patternFill>
      </fill>
    </dxf>
    <dxf>
      <font>
        <b/>
        <i val="0"/>
        <color theme="0"/>
      </font>
      <fill>
        <patternFill>
          <bgColor rgb="FF92D050"/>
        </patternFill>
      </fill>
    </dxf>
    <dxf>
      <font>
        <b/>
        <i val="0"/>
      </font>
      <fill>
        <patternFill>
          <bgColor rgb="FFFF0000"/>
        </patternFill>
      </fill>
    </dxf>
    <dxf>
      <fill>
        <patternFill patternType="solid">
          <bgColor theme="8" tint="0.79998168889431442"/>
        </patternFill>
      </fill>
    </dxf>
    <dxf>
      <fill>
        <patternFill patternType="solid">
          <bgColor theme="8" tint="0.79998168889431442"/>
        </patternFill>
      </fill>
    </dxf>
    <dxf>
      <font>
        <b/>
        <i val="0"/>
        <color theme="0"/>
      </font>
      <fill>
        <patternFill>
          <bgColor rgb="FF92D050"/>
        </patternFill>
      </fill>
    </dxf>
    <dxf>
      <font>
        <b/>
        <i val="0"/>
      </font>
      <fill>
        <patternFill>
          <bgColor rgb="FFFF0000"/>
        </patternFill>
      </fill>
    </dxf>
    <dxf>
      <fill>
        <patternFill patternType="solid">
          <bgColor theme="8" tint="0.79998168889431442"/>
        </patternFill>
      </fill>
    </dxf>
    <dxf>
      <fill>
        <patternFill patternType="solid">
          <bgColor theme="8" tint="0.79998168889431442"/>
        </patternFill>
      </fill>
    </dxf>
    <dxf>
      <font>
        <b/>
        <i val="0"/>
        <color theme="0"/>
      </font>
      <fill>
        <patternFill>
          <bgColor rgb="FF92D050"/>
        </patternFill>
      </fill>
    </dxf>
    <dxf>
      <font>
        <b/>
        <i val="0"/>
      </font>
      <fill>
        <patternFill>
          <bgColor rgb="FFFF0000"/>
        </patternFill>
      </fill>
    </dxf>
    <dxf>
      <fill>
        <patternFill patternType="solid">
          <bgColor theme="8" tint="0.79998168889431442"/>
        </patternFill>
      </fill>
    </dxf>
    <dxf>
      <fill>
        <patternFill patternType="solid">
          <bgColor theme="8" tint="0.79998168889431442"/>
        </patternFill>
      </fill>
    </dxf>
    <dxf>
      <font>
        <b/>
        <i val="0"/>
        <color theme="0"/>
      </font>
      <fill>
        <patternFill>
          <bgColor rgb="FF92D050"/>
        </patternFill>
      </fill>
    </dxf>
    <dxf>
      <font>
        <b/>
        <i val="0"/>
      </font>
      <fill>
        <patternFill>
          <bgColor rgb="FFFF0000"/>
        </patternFill>
      </fill>
    </dxf>
    <dxf>
      <fill>
        <patternFill patternType="solid">
          <bgColor theme="8" tint="0.39994506668294322"/>
        </patternFill>
      </fill>
    </dxf>
    <dxf>
      <fill>
        <patternFill patternType="solid">
          <bgColor theme="8" tint="0.39994506668294322"/>
        </patternFill>
      </fill>
    </dxf>
    <dxf>
      <font>
        <b/>
        <i val="0"/>
        <color theme="0"/>
      </font>
      <fill>
        <patternFill>
          <bgColor rgb="FF92D050"/>
        </patternFill>
      </fill>
    </dxf>
    <dxf>
      <font>
        <b/>
        <i val="0"/>
      </font>
      <fill>
        <patternFill>
          <bgColor rgb="FFFF0000"/>
        </patternFill>
      </fill>
    </dxf>
    <dxf>
      <fill>
        <patternFill patternType="solid">
          <bgColor theme="8" tint="0.39994506668294322"/>
        </patternFill>
      </fill>
    </dxf>
    <dxf>
      <fill>
        <patternFill patternType="solid">
          <bgColor theme="8" tint="0.39994506668294322"/>
        </patternFill>
      </fill>
    </dxf>
    <dxf>
      <font>
        <b/>
        <i val="0"/>
        <color theme="0"/>
      </font>
      <fill>
        <patternFill>
          <bgColor rgb="FF92D050"/>
        </patternFill>
      </fill>
    </dxf>
    <dxf>
      <font>
        <b/>
        <i val="0"/>
      </font>
      <fill>
        <patternFill>
          <bgColor rgb="FFFF0000"/>
        </patternFill>
      </fill>
    </dxf>
    <dxf>
      <fill>
        <patternFill patternType="solid">
          <bgColor theme="8" tint="0.39994506668294322"/>
        </patternFill>
      </fill>
    </dxf>
    <dxf>
      <fill>
        <patternFill patternType="solid">
          <bgColor theme="8" tint="0.39994506668294322"/>
        </patternFill>
      </fill>
    </dxf>
    <dxf>
      <font>
        <b/>
        <i val="0"/>
        <color theme="0"/>
      </font>
      <fill>
        <patternFill>
          <bgColor rgb="FF92D050"/>
        </patternFill>
      </fill>
    </dxf>
    <dxf>
      <font>
        <b/>
        <i val="0"/>
      </font>
      <fill>
        <patternFill>
          <bgColor rgb="FFFF0000"/>
        </patternFill>
      </fill>
    </dxf>
    <dxf>
      <fill>
        <patternFill patternType="solid">
          <bgColor theme="8" tint="0.39994506668294322"/>
        </patternFill>
      </fill>
    </dxf>
    <dxf>
      <fill>
        <patternFill patternType="solid">
          <bgColor theme="8" tint="0.39994506668294322"/>
        </patternFill>
      </fill>
    </dxf>
    <dxf>
      <font>
        <b/>
        <i val="0"/>
        <color theme="0"/>
      </font>
      <fill>
        <patternFill>
          <bgColor rgb="FF92D050"/>
        </patternFill>
      </fill>
    </dxf>
    <dxf>
      <font>
        <b/>
        <i val="0"/>
      </font>
      <fill>
        <patternFill>
          <bgColor rgb="FFFF0000"/>
        </patternFill>
      </fill>
    </dxf>
    <dxf>
      <fill>
        <patternFill patternType="solid">
          <bgColor theme="8" tint="0.39994506668294322"/>
        </patternFill>
      </fill>
    </dxf>
    <dxf>
      <fill>
        <patternFill patternType="solid">
          <bgColor theme="8" tint="0.39994506668294322"/>
        </patternFill>
      </fill>
    </dxf>
    <dxf>
      <font>
        <b/>
        <i val="0"/>
        <color theme="0"/>
      </font>
      <fill>
        <patternFill>
          <bgColor rgb="FF92D050"/>
        </patternFill>
      </fill>
    </dxf>
    <dxf>
      <font>
        <b/>
        <i val="0"/>
      </font>
      <fill>
        <patternFill>
          <bgColor rgb="FFFF0000"/>
        </patternFill>
      </fill>
    </dxf>
    <dxf>
      <fill>
        <patternFill patternType="solid">
          <bgColor theme="8" tint="0.39994506668294322"/>
        </patternFill>
      </fill>
    </dxf>
    <dxf>
      <fill>
        <patternFill patternType="solid">
          <bgColor theme="8" tint="0.39994506668294322"/>
        </patternFill>
      </fill>
    </dxf>
    <dxf>
      <font>
        <b/>
        <i val="0"/>
        <color theme="0"/>
      </font>
      <fill>
        <patternFill>
          <bgColor rgb="FF92D050"/>
        </patternFill>
      </fill>
    </dxf>
    <dxf>
      <font>
        <b/>
        <i val="0"/>
      </font>
      <fill>
        <patternFill>
          <bgColor rgb="FFFF0000"/>
        </patternFill>
      </fill>
    </dxf>
    <dxf>
      <fill>
        <patternFill patternType="solid">
          <bgColor theme="8" tint="0.39994506668294322"/>
        </patternFill>
      </fill>
    </dxf>
    <dxf>
      <fill>
        <patternFill patternType="solid">
          <bgColor theme="8" tint="0.39994506668294322"/>
        </patternFill>
      </fill>
    </dxf>
    <dxf>
      <font>
        <b/>
        <i val="0"/>
        <color theme="0"/>
      </font>
      <fill>
        <patternFill>
          <bgColor rgb="FF92D050"/>
        </patternFill>
      </fill>
    </dxf>
    <dxf>
      <font>
        <b/>
        <i val="0"/>
      </font>
      <fill>
        <patternFill>
          <bgColor rgb="FFFF0000"/>
        </patternFill>
      </fill>
    </dxf>
    <dxf>
      <fill>
        <patternFill patternType="solid">
          <bgColor theme="8" tint="0.39994506668294322"/>
        </patternFill>
      </fill>
    </dxf>
    <dxf>
      <fill>
        <patternFill patternType="solid">
          <bgColor theme="8" tint="0.39994506668294322"/>
        </patternFill>
      </fill>
    </dxf>
    <dxf>
      <font>
        <b/>
        <i val="0"/>
        <color theme="0"/>
      </font>
      <fill>
        <patternFill>
          <bgColor rgb="FF92D050"/>
        </patternFill>
      </fill>
    </dxf>
    <dxf>
      <font>
        <b/>
        <i val="0"/>
      </font>
      <fill>
        <patternFill>
          <bgColor rgb="FFFF0000"/>
        </patternFill>
      </fill>
    </dxf>
    <dxf>
      <fill>
        <patternFill patternType="solid">
          <bgColor theme="8" tint="0.39994506668294322"/>
        </patternFill>
      </fill>
    </dxf>
    <dxf>
      <fill>
        <patternFill patternType="solid">
          <bgColor theme="8" tint="0.39994506668294322"/>
        </patternFill>
      </fill>
    </dxf>
    <dxf>
      <font>
        <b/>
        <i val="0"/>
        <color theme="0"/>
      </font>
      <fill>
        <patternFill>
          <bgColor rgb="FF92D050"/>
        </patternFill>
      </fill>
    </dxf>
    <dxf>
      <font>
        <b/>
        <i val="0"/>
      </font>
      <fill>
        <patternFill>
          <bgColor rgb="FFFF0000"/>
        </patternFill>
      </fill>
    </dxf>
    <dxf>
      <fill>
        <patternFill patternType="solid">
          <bgColor theme="8" tint="0.39994506668294322"/>
        </patternFill>
      </fill>
    </dxf>
    <dxf>
      <fill>
        <patternFill patternType="solid">
          <bgColor theme="8" tint="0.39994506668294322"/>
        </patternFill>
      </fill>
    </dxf>
    <dxf>
      <font>
        <b/>
        <i val="0"/>
        <color theme="0"/>
      </font>
      <fill>
        <patternFill>
          <bgColor rgb="FF92D050"/>
        </patternFill>
      </fill>
    </dxf>
    <dxf>
      <font>
        <b/>
        <i val="0"/>
      </font>
      <fill>
        <patternFill>
          <bgColor rgb="FFFF0000"/>
        </patternFill>
      </fill>
    </dxf>
    <dxf>
      <fill>
        <patternFill patternType="solid">
          <bgColor theme="8" tint="0.79998168889431442"/>
        </patternFill>
      </fill>
    </dxf>
    <dxf>
      <fill>
        <patternFill patternType="solid">
          <bgColor theme="8" tint="0.79998168889431442"/>
        </patternFill>
      </fill>
    </dxf>
    <dxf>
      <font>
        <b/>
        <i val="0"/>
        <color theme="0"/>
      </font>
      <fill>
        <patternFill>
          <bgColor rgb="FF92D050"/>
        </patternFill>
      </fill>
    </dxf>
    <dxf>
      <font>
        <b/>
        <i val="0"/>
      </font>
      <fill>
        <patternFill>
          <bgColor rgb="FFFF0000"/>
        </patternFill>
      </fill>
    </dxf>
    <dxf>
      <fill>
        <patternFill patternType="solid">
          <bgColor theme="8" tint="0.79998168889431442"/>
        </patternFill>
      </fill>
    </dxf>
    <dxf>
      <fill>
        <patternFill patternType="solid">
          <bgColor theme="8" tint="0.79998168889431442"/>
        </patternFill>
      </fill>
    </dxf>
    <dxf>
      <font>
        <b/>
        <i val="0"/>
        <color theme="0"/>
      </font>
      <fill>
        <patternFill>
          <bgColor rgb="FF92D050"/>
        </patternFill>
      </fill>
    </dxf>
    <dxf>
      <font>
        <b/>
        <i val="0"/>
      </font>
      <fill>
        <patternFill>
          <bgColor rgb="FFFF0000"/>
        </patternFill>
      </fill>
    </dxf>
    <dxf>
      <fill>
        <patternFill patternType="solid">
          <bgColor theme="8" tint="0.79998168889431442"/>
        </patternFill>
      </fill>
    </dxf>
    <dxf>
      <fill>
        <patternFill patternType="solid">
          <bgColor theme="8" tint="0.79998168889431442"/>
        </patternFill>
      </fill>
    </dxf>
    <dxf>
      <font>
        <b/>
        <i val="0"/>
        <color theme="0"/>
      </font>
      <fill>
        <patternFill>
          <bgColor rgb="FF92D050"/>
        </patternFill>
      </fill>
    </dxf>
    <dxf>
      <font>
        <b/>
        <i val="0"/>
      </font>
      <fill>
        <patternFill>
          <bgColor rgb="FFFF0000"/>
        </patternFill>
      </fill>
    </dxf>
    <dxf>
      <fill>
        <patternFill patternType="solid">
          <bgColor theme="8" tint="0.79998168889431442"/>
        </patternFill>
      </fill>
    </dxf>
    <dxf>
      <fill>
        <patternFill patternType="solid">
          <bgColor theme="8" tint="0.79998168889431442"/>
        </patternFill>
      </fill>
    </dxf>
    <dxf>
      <font>
        <b/>
        <i val="0"/>
        <color theme="0"/>
      </font>
      <fill>
        <patternFill>
          <bgColor rgb="FF92D050"/>
        </patternFill>
      </fill>
    </dxf>
    <dxf>
      <font>
        <b/>
        <i val="0"/>
      </font>
      <fill>
        <patternFill>
          <bgColor rgb="FFFF0000"/>
        </patternFill>
      </fill>
    </dxf>
    <dxf>
      <fill>
        <patternFill patternType="solid">
          <bgColor theme="8" tint="0.79998168889431442"/>
        </patternFill>
      </fill>
    </dxf>
    <dxf>
      <fill>
        <patternFill patternType="solid">
          <bgColor theme="8" tint="0.79998168889431442"/>
        </patternFill>
      </fill>
    </dxf>
    <dxf>
      <font>
        <b/>
        <i val="0"/>
        <color theme="0"/>
      </font>
      <fill>
        <patternFill>
          <bgColor rgb="FF92D050"/>
        </patternFill>
      </fill>
    </dxf>
    <dxf>
      <font>
        <b/>
        <i val="0"/>
      </font>
      <fill>
        <patternFill>
          <bgColor rgb="FFFF0000"/>
        </patternFill>
      </fill>
    </dxf>
    <dxf>
      <fill>
        <patternFill patternType="solid">
          <bgColor theme="8" tint="0.79998168889431442"/>
        </patternFill>
      </fill>
    </dxf>
    <dxf>
      <fill>
        <patternFill patternType="solid">
          <bgColor theme="8" tint="0.79998168889431442"/>
        </patternFill>
      </fill>
    </dxf>
    <dxf>
      <font>
        <b/>
        <i val="0"/>
        <color theme="0"/>
      </font>
      <fill>
        <patternFill>
          <bgColor rgb="FF92D050"/>
        </patternFill>
      </fill>
    </dxf>
    <dxf>
      <font>
        <b/>
        <i val="0"/>
      </font>
      <fill>
        <patternFill>
          <bgColor rgb="FFFF0000"/>
        </patternFill>
      </fill>
    </dxf>
    <dxf>
      <fill>
        <patternFill patternType="solid">
          <bgColor theme="8" tint="0.79998168889431442"/>
        </patternFill>
      </fill>
    </dxf>
    <dxf>
      <fill>
        <patternFill patternType="solid">
          <bgColor theme="8" tint="0.79998168889431442"/>
        </patternFill>
      </fill>
    </dxf>
    <dxf>
      <font>
        <b/>
        <i val="0"/>
        <color theme="0"/>
      </font>
      <fill>
        <patternFill>
          <bgColor rgb="FF92D050"/>
        </patternFill>
      </fill>
    </dxf>
    <dxf>
      <font>
        <b/>
        <i val="0"/>
      </font>
      <fill>
        <patternFill>
          <bgColor rgb="FFFF0000"/>
        </patternFill>
      </fill>
    </dxf>
    <dxf>
      <fill>
        <patternFill patternType="solid">
          <bgColor theme="8" tint="0.79998168889431442"/>
        </patternFill>
      </fill>
    </dxf>
    <dxf>
      <fill>
        <patternFill patternType="solid">
          <bgColor theme="8" tint="0.79998168889431442"/>
        </patternFill>
      </fill>
    </dxf>
    <dxf>
      <font>
        <b/>
        <i val="0"/>
        <color theme="0"/>
      </font>
      <fill>
        <patternFill>
          <bgColor rgb="FF92D050"/>
        </patternFill>
      </fill>
    </dxf>
    <dxf>
      <font>
        <b/>
        <i val="0"/>
      </font>
      <fill>
        <patternFill>
          <bgColor rgb="FFFF0000"/>
        </patternFill>
      </fill>
    </dxf>
    <dxf>
      <fill>
        <patternFill patternType="solid">
          <bgColor theme="8" tint="0.79998168889431442"/>
        </patternFill>
      </fill>
    </dxf>
    <dxf>
      <fill>
        <patternFill patternType="solid">
          <bgColor theme="8" tint="0.79998168889431442"/>
        </patternFill>
      </fill>
    </dxf>
    <dxf>
      <font>
        <b/>
        <i val="0"/>
        <color theme="0"/>
      </font>
      <fill>
        <patternFill>
          <bgColor rgb="FF92D050"/>
        </patternFill>
      </fill>
    </dxf>
    <dxf>
      <font>
        <b/>
        <i val="0"/>
      </font>
      <fill>
        <patternFill>
          <bgColor rgb="FFFF0000"/>
        </patternFill>
      </fill>
    </dxf>
    <dxf>
      <fill>
        <patternFill patternType="solid">
          <bgColor theme="8" tint="0.79998168889431442"/>
        </patternFill>
      </fill>
    </dxf>
    <dxf>
      <fill>
        <patternFill patternType="solid">
          <bgColor theme="8" tint="0.79998168889431442"/>
        </patternFill>
      </fill>
    </dxf>
    <dxf>
      <font>
        <b/>
        <i val="0"/>
        <color theme="0"/>
      </font>
      <fill>
        <patternFill>
          <bgColor rgb="FF92D050"/>
        </patternFill>
      </fill>
    </dxf>
    <dxf>
      <font>
        <b/>
        <i val="0"/>
      </font>
      <fill>
        <patternFill>
          <bgColor rgb="FFFF0000"/>
        </patternFill>
      </fill>
    </dxf>
    <dxf>
      <fill>
        <patternFill patternType="solid">
          <bgColor theme="8" tint="0.39994506668294322"/>
        </patternFill>
      </fill>
    </dxf>
    <dxf>
      <fill>
        <patternFill patternType="solid">
          <bgColor theme="8" tint="0.39994506668294322"/>
        </patternFill>
      </fill>
    </dxf>
    <dxf>
      <font>
        <b/>
        <i val="0"/>
        <color theme="0"/>
      </font>
      <fill>
        <patternFill>
          <bgColor rgb="FF92D050"/>
        </patternFill>
      </fill>
    </dxf>
    <dxf>
      <font>
        <b/>
        <i val="0"/>
      </font>
      <fill>
        <patternFill>
          <bgColor rgb="FFFF0000"/>
        </patternFill>
      </fill>
    </dxf>
    <dxf>
      <fill>
        <patternFill patternType="solid">
          <bgColor theme="8" tint="0.39994506668294322"/>
        </patternFill>
      </fill>
    </dxf>
    <dxf>
      <fill>
        <patternFill patternType="solid">
          <bgColor theme="8" tint="0.39994506668294322"/>
        </patternFill>
      </fill>
    </dxf>
    <dxf>
      <font>
        <b/>
        <i val="0"/>
        <color theme="0"/>
      </font>
      <fill>
        <patternFill>
          <bgColor rgb="FF92D050"/>
        </patternFill>
      </fill>
    </dxf>
    <dxf>
      <font>
        <b/>
        <i val="0"/>
      </font>
      <fill>
        <patternFill>
          <bgColor rgb="FFFF0000"/>
        </patternFill>
      </fill>
    </dxf>
    <dxf>
      <fill>
        <patternFill patternType="solid">
          <bgColor theme="8" tint="0.39994506668294322"/>
        </patternFill>
      </fill>
    </dxf>
    <dxf>
      <fill>
        <patternFill patternType="solid">
          <bgColor theme="8" tint="0.39994506668294322"/>
        </patternFill>
      </fill>
    </dxf>
    <dxf>
      <font>
        <b/>
        <i val="0"/>
        <color theme="0"/>
      </font>
      <fill>
        <patternFill>
          <bgColor rgb="FF92D050"/>
        </patternFill>
      </fill>
    </dxf>
    <dxf>
      <font>
        <b/>
        <i val="0"/>
      </font>
      <fill>
        <patternFill>
          <bgColor rgb="FFFF0000"/>
        </patternFill>
      </fill>
    </dxf>
    <dxf>
      <fill>
        <patternFill patternType="solid">
          <bgColor theme="8" tint="0.39994506668294322"/>
        </patternFill>
      </fill>
    </dxf>
    <dxf>
      <fill>
        <patternFill patternType="solid">
          <bgColor theme="8" tint="0.39994506668294322"/>
        </patternFill>
      </fill>
    </dxf>
    <dxf>
      <font>
        <b/>
        <i val="0"/>
        <color theme="0"/>
      </font>
      <fill>
        <patternFill>
          <bgColor rgb="FF92D050"/>
        </patternFill>
      </fill>
    </dxf>
    <dxf>
      <font>
        <b/>
        <i val="0"/>
      </font>
      <fill>
        <patternFill>
          <bgColor rgb="FFFF0000"/>
        </patternFill>
      </fill>
    </dxf>
    <dxf>
      <fill>
        <patternFill patternType="solid">
          <bgColor theme="8" tint="0.39994506668294322"/>
        </patternFill>
      </fill>
    </dxf>
    <dxf>
      <fill>
        <patternFill patternType="solid">
          <bgColor theme="8" tint="0.39994506668294322"/>
        </patternFill>
      </fill>
    </dxf>
    <dxf>
      <font>
        <b/>
        <i val="0"/>
        <color theme="0"/>
      </font>
      <fill>
        <patternFill>
          <bgColor rgb="FF92D050"/>
        </patternFill>
      </fill>
    </dxf>
    <dxf>
      <font>
        <b/>
        <i val="0"/>
      </font>
      <fill>
        <patternFill>
          <bgColor rgb="FFFF0000"/>
        </patternFill>
      </fill>
    </dxf>
    <dxf>
      <fill>
        <patternFill patternType="solid">
          <bgColor theme="8" tint="0.39994506668294322"/>
        </patternFill>
      </fill>
    </dxf>
    <dxf>
      <fill>
        <patternFill patternType="solid">
          <bgColor theme="8" tint="0.39994506668294322"/>
        </patternFill>
      </fill>
    </dxf>
    <dxf>
      <font>
        <b/>
        <i val="0"/>
        <color theme="0"/>
      </font>
      <fill>
        <patternFill>
          <bgColor rgb="FF92D050"/>
        </patternFill>
      </fill>
    </dxf>
    <dxf>
      <font>
        <b/>
        <i val="0"/>
      </font>
      <fill>
        <patternFill>
          <bgColor rgb="FFFF0000"/>
        </patternFill>
      </fill>
    </dxf>
    <dxf>
      <fill>
        <patternFill patternType="solid">
          <bgColor theme="8" tint="0.39994506668294322"/>
        </patternFill>
      </fill>
    </dxf>
    <dxf>
      <fill>
        <patternFill patternType="solid">
          <bgColor theme="8" tint="0.39994506668294322"/>
        </patternFill>
      </fill>
    </dxf>
    <dxf>
      <font>
        <b/>
        <i val="0"/>
        <color theme="0"/>
      </font>
      <fill>
        <patternFill>
          <bgColor rgb="FF92D050"/>
        </patternFill>
      </fill>
    </dxf>
    <dxf>
      <font>
        <b/>
        <i val="0"/>
      </font>
      <fill>
        <patternFill>
          <bgColor rgb="FFFF0000"/>
        </patternFill>
      </fill>
    </dxf>
    <dxf>
      <fill>
        <patternFill patternType="solid">
          <bgColor theme="8" tint="0.39994506668294322"/>
        </patternFill>
      </fill>
    </dxf>
    <dxf>
      <fill>
        <patternFill patternType="solid">
          <bgColor theme="8" tint="0.39994506668294322"/>
        </patternFill>
      </fill>
    </dxf>
    <dxf>
      <font>
        <b/>
        <i val="0"/>
        <color theme="0"/>
      </font>
      <fill>
        <patternFill>
          <bgColor rgb="FF92D050"/>
        </patternFill>
      </fill>
    </dxf>
    <dxf>
      <font>
        <b/>
        <i val="0"/>
      </font>
      <fill>
        <patternFill>
          <bgColor rgb="FFFF0000"/>
        </patternFill>
      </fill>
    </dxf>
    <dxf>
      <fill>
        <patternFill patternType="solid">
          <bgColor theme="8" tint="0.39994506668294322"/>
        </patternFill>
      </fill>
    </dxf>
    <dxf>
      <fill>
        <patternFill patternType="solid">
          <bgColor theme="8" tint="0.39994506668294322"/>
        </patternFill>
      </fill>
    </dxf>
    <dxf>
      <font>
        <b/>
        <i val="0"/>
        <color theme="0"/>
      </font>
      <fill>
        <patternFill>
          <bgColor rgb="FF92D050"/>
        </patternFill>
      </fill>
    </dxf>
    <dxf>
      <font>
        <b/>
        <i val="0"/>
      </font>
      <fill>
        <patternFill>
          <bgColor rgb="FFFF0000"/>
        </patternFill>
      </fill>
    </dxf>
    <dxf>
      <fill>
        <patternFill patternType="solid">
          <bgColor theme="8" tint="0.39994506668294322"/>
        </patternFill>
      </fill>
    </dxf>
    <dxf>
      <fill>
        <patternFill patternType="solid">
          <bgColor theme="8" tint="0.39994506668294322"/>
        </patternFill>
      </fill>
    </dxf>
    <dxf>
      <font>
        <b/>
        <i val="0"/>
        <color theme="0"/>
      </font>
      <fill>
        <patternFill>
          <bgColor rgb="FF92D050"/>
        </patternFill>
      </fill>
    </dxf>
    <dxf>
      <font>
        <b/>
        <i val="0"/>
      </font>
      <fill>
        <patternFill>
          <bgColor rgb="FFFF0000"/>
        </patternFill>
      </fill>
    </dxf>
    <dxf>
      <fill>
        <patternFill patternType="solid">
          <bgColor theme="8" tint="0.79998168889431442"/>
        </patternFill>
      </fill>
    </dxf>
    <dxf>
      <fill>
        <patternFill patternType="solid">
          <bgColor theme="8" tint="0.79998168889431442"/>
        </patternFill>
      </fill>
    </dxf>
    <dxf>
      <font>
        <b/>
        <i val="0"/>
        <color theme="0"/>
      </font>
      <fill>
        <patternFill>
          <bgColor rgb="FF92D050"/>
        </patternFill>
      </fill>
    </dxf>
    <dxf>
      <font>
        <b/>
        <i val="0"/>
      </font>
      <fill>
        <patternFill>
          <bgColor rgb="FFFF0000"/>
        </patternFill>
      </fill>
    </dxf>
    <dxf>
      <fill>
        <patternFill patternType="solid">
          <bgColor theme="8" tint="0.79998168889431442"/>
        </patternFill>
      </fill>
    </dxf>
    <dxf>
      <fill>
        <patternFill patternType="solid">
          <bgColor theme="8" tint="0.79998168889431442"/>
        </patternFill>
      </fill>
    </dxf>
    <dxf>
      <font>
        <b/>
        <i val="0"/>
        <color theme="0"/>
      </font>
      <fill>
        <patternFill>
          <bgColor rgb="FF92D050"/>
        </patternFill>
      </fill>
    </dxf>
    <dxf>
      <font>
        <b/>
        <i val="0"/>
      </font>
      <fill>
        <patternFill>
          <bgColor rgb="FFFF0000"/>
        </patternFill>
      </fill>
    </dxf>
    <dxf>
      <fill>
        <patternFill patternType="solid">
          <bgColor theme="8" tint="0.79998168889431442"/>
        </patternFill>
      </fill>
    </dxf>
    <dxf>
      <fill>
        <patternFill patternType="solid">
          <bgColor theme="8" tint="0.79998168889431442"/>
        </patternFill>
      </fill>
    </dxf>
    <dxf>
      <font>
        <b/>
        <i val="0"/>
        <color theme="0"/>
      </font>
      <fill>
        <patternFill>
          <bgColor rgb="FF92D050"/>
        </patternFill>
      </fill>
    </dxf>
    <dxf>
      <font>
        <b/>
        <i val="0"/>
      </font>
      <fill>
        <patternFill>
          <bgColor rgb="FFFF0000"/>
        </patternFill>
      </fill>
    </dxf>
    <dxf>
      <fill>
        <patternFill patternType="solid">
          <bgColor theme="8" tint="0.79998168889431442"/>
        </patternFill>
      </fill>
    </dxf>
    <dxf>
      <fill>
        <patternFill patternType="solid">
          <bgColor theme="8" tint="0.79998168889431442"/>
        </patternFill>
      </fill>
    </dxf>
    <dxf>
      <font>
        <b/>
        <i val="0"/>
        <color theme="0"/>
      </font>
      <fill>
        <patternFill>
          <bgColor rgb="FF92D050"/>
        </patternFill>
      </fill>
    </dxf>
    <dxf>
      <font>
        <b/>
        <i val="0"/>
      </font>
      <fill>
        <patternFill>
          <bgColor rgb="FFFF0000"/>
        </patternFill>
      </fill>
    </dxf>
    <dxf>
      <fill>
        <patternFill patternType="solid">
          <bgColor theme="8" tint="0.79998168889431442"/>
        </patternFill>
      </fill>
    </dxf>
    <dxf>
      <fill>
        <patternFill patternType="solid">
          <bgColor theme="8" tint="0.79998168889431442"/>
        </patternFill>
      </fill>
    </dxf>
    <dxf>
      <font>
        <b/>
        <i val="0"/>
        <color theme="0"/>
      </font>
      <fill>
        <patternFill>
          <bgColor rgb="FF92D050"/>
        </patternFill>
      </fill>
    </dxf>
    <dxf>
      <font>
        <b/>
        <i val="0"/>
      </font>
      <fill>
        <patternFill>
          <bgColor rgb="FFFF0000"/>
        </patternFill>
      </fill>
    </dxf>
    <dxf>
      <fill>
        <patternFill patternType="solid">
          <bgColor theme="8" tint="0.79998168889431442"/>
        </patternFill>
      </fill>
    </dxf>
    <dxf>
      <fill>
        <patternFill patternType="solid">
          <bgColor theme="8" tint="0.79998168889431442"/>
        </patternFill>
      </fill>
    </dxf>
    <dxf>
      <font>
        <b/>
        <i val="0"/>
        <color theme="0"/>
      </font>
      <fill>
        <patternFill>
          <bgColor rgb="FF92D050"/>
        </patternFill>
      </fill>
    </dxf>
    <dxf>
      <font>
        <b/>
        <i val="0"/>
      </font>
      <fill>
        <patternFill>
          <bgColor rgb="FFFF0000"/>
        </patternFill>
      </fill>
    </dxf>
    <dxf>
      <fill>
        <patternFill patternType="solid">
          <bgColor theme="8" tint="0.79998168889431442"/>
        </patternFill>
      </fill>
    </dxf>
    <dxf>
      <fill>
        <patternFill patternType="solid">
          <bgColor theme="8" tint="0.79998168889431442"/>
        </patternFill>
      </fill>
    </dxf>
    <dxf>
      <font>
        <b/>
        <i val="0"/>
        <color theme="0"/>
      </font>
      <fill>
        <patternFill>
          <bgColor rgb="FF92D050"/>
        </patternFill>
      </fill>
    </dxf>
    <dxf>
      <font>
        <b/>
        <i val="0"/>
      </font>
      <fill>
        <patternFill>
          <bgColor rgb="FFFF0000"/>
        </patternFill>
      </fill>
    </dxf>
    <dxf>
      <fill>
        <patternFill patternType="solid">
          <bgColor theme="8" tint="0.79998168889431442"/>
        </patternFill>
      </fill>
    </dxf>
    <dxf>
      <fill>
        <patternFill patternType="solid">
          <bgColor theme="8" tint="0.79998168889431442"/>
        </patternFill>
      </fill>
    </dxf>
    <dxf>
      <font>
        <b/>
        <i val="0"/>
        <color theme="0"/>
      </font>
      <fill>
        <patternFill>
          <bgColor rgb="FF92D050"/>
        </patternFill>
      </fill>
    </dxf>
    <dxf>
      <font>
        <b/>
        <i val="0"/>
      </font>
      <fill>
        <patternFill>
          <bgColor rgb="FFFF0000"/>
        </patternFill>
      </fill>
    </dxf>
    <dxf>
      <fill>
        <patternFill patternType="solid">
          <bgColor theme="8" tint="0.79998168889431442"/>
        </patternFill>
      </fill>
    </dxf>
    <dxf>
      <fill>
        <patternFill patternType="solid">
          <bgColor theme="8" tint="0.79998168889431442"/>
        </patternFill>
      </fill>
    </dxf>
    <dxf>
      <font>
        <b/>
        <i val="0"/>
        <color theme="0"/>
      </font>
      <fill>
        <patternFill>
          <bgColor rgb="FF92D050"/>
        </patternFill>
      </fill>
    </dxf>
    <dxf>
      <font>
        <b/>
        <i val="0"/>
      </font>
      <fill>
        <patternFill>
          <bgColor rgb="FFFF0000"/>
        </patternFill>
      </fill>
    </dxf>
    <dxf>
      <fill>
        <patternFill patternType="solid">
          <bgColor theme="8" tint="0.79998168889431442"/>
        </patternFill>
      </fill>
    </dxf>
    <dxf>
      <fill>
        <patternFill patternType="solid">
          <bgColor theme="8" tint="0.79998168889431442"/>
        </patternFill>
      </fill>
    </dxf>
    <dxf>
      <font>
        <b/>
        <i val="0"/>
        <color theme="0"/>
      </font>
      <fill>
        <patternFill>
          <bgColor rgb="FF92D050"/>
        </patternFill>
      </fill>
    </dxf>
    <dxf>
      <font>
        <b/>
        <i val="0"/>
      </font>
      <fill>
        <patternFill>
          <bgColor rgb="FFFF0000"/>
        </patternFill>
      </fill>
    </dxf>
    <dxf>
      <fill>
        <patternFill patternType="solid">
          <bgColor theme="8" tint="0.39994506668294322"/>
        </patternFill>
      </fill>
    </dxf>
    <dxf>
      <fill>
        <patternFill patternType="solid">
          <bgColor theme="8" tint="0.39994506668294322"/>
        </patternFill>
      </fill>
    </dxf>
    <dxf>
      <font>
        <b/>
        <i val="0"/>
        <color theme="0"/>
      </font>
      <fill>
        <patternFill>
          <bgColor rgb="FF92D050"/>
        </patternFill>
      </fill>
    </dxf>
    <dxf>
      <font>
        <b/>
        <i val="0"/>
      </font>
      <fill>
        <patternFill>
          <bgColor rgb="FFFF0000"/>
        </patternFill>
      </fill>
    </dxf>
    <dxf>
      <fill>
        <patternFill patternType="solid">
          <bgColor theme="8" tint="0.39994506668294322"/>
        </patternFill>
      </fill>
    </dxf>
    <dxf>
      <fill>
        <patternFill patternType="solid">
          <bgColor theme="8" tint="0.39994506668294322"/>
        </patternFill>
      </fill>
    </dxf>
    <dxf>
      <font>
        <b/>
        <i val="0"/>
        <color theme="0"/>
      </font>
      <fill>
        <patternFill>
          <bgColor rgb="FF92D050"/>
        </patternFill>
      </fill>
    </dxf>
    <dxf>
      <font>
        <b/>
        <i val="0"/>
      </font>
      <fill>
        <patternFill>
          <bgColor rgb="FFFF0000"/>
        </patternFill>
      </fill>
    </dxf>
    <dxf>
      <fill>
        <patternFill patternType="solid">
          <bgColor theme="8" tint="0.39994506668294322"/>
        </patternFill>
      </fill>
    </dxf>
    <dxf>
      <fill>
        <patternFill patternType="solid">
          <bgColor theme="8" tint="0.39994506668294322"/>
        </patternFill>
      </fill>
    </dxf>
    <dxf>
      <font>
        <b/>
        <i val="0"/>
        <color theme="0"/>
      </font>
      <fill>
        <patternFill>
          <bgColor rgb="FF92D050"/>
        </patternFill>
      </fill>
    </dxf>
    <dxf>
      <font>
        <b/>
        <i val="0"/>
      </font>
      <fill>
        <patternFill>
          <bgColor rgb="FFFF0000"/>
        </patternFill>
      </fill>
    </dxf>
    <dxf>
      <fill>
        <patternFill patternType="solid">
          <bgColor theme="8" tint="0.39994506668294322"/>
        </patternFill>
      </fill>
    </dxf>
    <dxf>
      <fill>
        <patternFill patternType="solid">
          <bgColor theme="8" tint="0.39994506668294322"/>
        </patternFill>
      </fill>
    </dxf>
    <dxf>
      <font>
        <b/>
        <i val="0"/>
        <color theme="0"/>
      </font>
      <fill>
        <patternFill>
          <bgColor rgb="FF92D050"/>
        </patternFill>
      </fill>
    </dxf>
    <dxf>
      <font>
        <b/>
        <i val="0"/>
      </font>
      <fill>
        <patternFill>
          <bgColor rgb="FFFF0000"/>
        </patternFill>
      </fill>
    </dxf>
    <dxf>
      <fill>
        <patternFill patternType="solid">
          <bgColor theme="8" tint="0.39994506668294322"/>
        </patternFill>
      </fill>
    </dxf>
    <dxf>
      <fill>
        <patternFill patternType="solid">
          <bgColor theme="8" tint="0.39994506668294322"/>
        </patternFill>
      </fill>
    </dxf>
    <dxf>
      <font>
        <b/>
        <i val="0"/>
        <color theme="0"/>
      </font>
      <fill>
        <patternFill>
          <bgColor rgb="FF92D050"/>
        </patternFill>
      </fill>
    </dxf>
    <dxf>
      <font>
        <b/>
        <i val="0"/>
      </font>
      <fill>
        <patternFill>
          <bgColor rgb="FFFF0000"/>
        </patternFill>
      </fill>
    </dxf>
    <dxf>
      <fill>
        <patternFill patternType="solid">
          <bgColor theme="8" tint="0.39994506668294322"/>
        </patternFill>
      </fill>
    </dxf>
    <dxf>
      <fill>
        <patternFill patternType="solid">
          <bgColor theme="8" tint="0.39994506668294322"/>
        </patternFill>
      </fill>
    </dxf>
    <dxf>
      <font>
        <b/>
        <i val="0"/>
        <color theme="0"/>
      </font>
      <fill>
        <patternFill>
          <bgColor rgb="FF92D050"/>
        </patternFill>
      </fill>
    </dxf>
    <dxf>
      <font>
        <b/>
        <i val="0"/>
      </font>
      <fill>
        <patternFill>
          <bgColor rgb="FFFF0000"/>
        </patternFill>
      </fill>
    </dxf>
    <dxf>
      <fill>
        <patternFill patternType="solid">
          <bgColor theme="8" tint="0.39994506668294322"/>
        </patternFill>
      </fill>
    </dxf>
    <dxf>
      <fill>
        <patternFill patternType="solid">
          <bgColor theme="8" tint="0.39994506668294322"/>
        </patternFill>
      </fill>
    </dxf>
    <dxf>
      <font>
        <b/>
        <i val="0"/>
        <color theme="0"/>
      </font>
      <fill>
        <patternFill>
          <bgColor rgb="FF92D050"/>
        </patternFill>
      </fill>
    </dxf>
    <dxf>
      <font>
        <b/>
        <i val="0"/>
      </font>
      <fill>
        <patternFill>
          <bgColor rgb="FFFF0000"/>
        </patternFill>
      </fill>
    </dxf>
    <dxf>
      <fill>
        <patternFill patternType="solid">
          <bgColor theme="8" tint="0.39994506668294322"/>
        </patternFill>
      </fill>
    </dxf>
    <dxf>
      <fill>
        <patternFill patternType="solid">
          <bgColor theme="8" tint="0.39994506668294322"/>
        </patternFill>
      </fill>
    </dxf>
    <dxf>
      <font>
        <b/>
        <i val="0"/>
        <color theme="0"/>
      </font>
      <fill>
        <patternFill>
          <bgColor rgb="FF92D050"/>
        </patternFill>
      </fill>
    </dxf>
    <dxf>
      <font>
        <b/>
        <i val="0"/>
      </font>
      <fill>
        <patternFill>
          <bgColor rgb="FFFF0000"/>
        </patternFill>
      </fill>
    </dxf>
    <dxf>
      <fill>
        <patternFill patternType="solid">
          <bgColor theme="8" tint="0.39994506668294322"/>
        </patternFill>
      </fill>
    </dxf>
    <dxf>
      <fill>
        <patternFill patternType="solid">
          <bgColor theme="8" tint="0.39994506668294322"/>
        </patternFill>
      </fill>
    </dxf>
    <dxf>
      <font>
        <b/>
        <i val="0"/>
        <color theme="0"/>
      </font>
      <fill>
        <patternFill>
          <bgColor rgb="FF92D050"/>
        </patternFill>
      </fill>
    </dxf>
    <dxf>
      <font>
        <b/>
        <i val="0"/>
      </font>
      <fill>
        <patternFill>
          <bgColor rgb="FFFF0000"/>
        </patternFill>
      </fill>
    </dxf>
    <dxf>
      <fill>
        <patternFill patternType="solid">
          <bgColor theme="8" tint="0.39994506668294322"/>
        </patternFill>
      </fill>
    </dxf>
    <dxf>
      <fill>
        <patternFill patternType="solid">
          <bgColor theme="8" tint="0.39994506668294322"/>
        </patternFill>
      </fill>
    </dxf>
    <dxf>
      <font>
        <b/>
        <i val="0"/>
        <color theme="0"/>
      </font>
      <fill>
        <patternFill>
          <bgColor rgb="FF92D050"/>
        </patternFill>
      </fill>
    </dxf>
    <dxf>
      <font>
        <b/>
        <i val="0"/>
      </font>
      <fill>
        <patternFill>
          <bgColor rgb="FFFF0000"/>
        </patternFill>
      </fill>
    </dxf>
    <dxf>
      <fill>
        <patternFill patternType="solid">
          <bgColor theme="8" tint="0.79998168889431442"/>
        </patternFill>
      </fill>
    </dxf>
    <dxf>
      <fill>
        <patternFill patternType="solid">
          <bgColor theme="8" tint="0.79998168889431442"/>
        </patternFill>
      </fill>
    </dxf>
    <dxf>
      <font>
        <b/>
        <i val="0"/>
        <color theme="0"/>
      </font>
      <fill>
        <patternFill>
          <bgColor rgb="FF92D050"/>
        </patternFill>
      </fill>
    </dxf>
    <dxf>
      <font>
        <b/>
        <i val="0"/>
      </font>
      <fill>
        <patternFill>
          <bgColor rgb="FFFF0000"/>
        </patternFill>
      </fill>
    </dxf>
    <dxf>
      <fill>
        <patternFill patternType="solid">
          <bgColor theme="8" tint="0.79998168889431442"/>
        </patternFill>
      </fill>
    </dxf>
    <dxf>
      <fill>
        <patternFill patternType="solid">
          <bgColor theme="8" tint="0.79998168889431442"/>
        </patternFill>
      </fill>
    </dxf>
    <dxf>
      <font>
        <b/>
        <i val="0"/>
        <color theme="0"/>
      </font>
      <fill>
        <patternFill>
          <bgColor rgb="FF92D050"/>
        </patternFill>
      </fill>
    </dxf>
    <dxf>
      <font>
        <b/>
        <i val="0"/>
      </font>
      <fill>
        <patternFill>
          <bgColor rgb="FFFF0000"/>
        </patternFill>
      </fill>
    </dxf>
    <dxf>
      <fill>
        <patternFill patternType="solid">
          <bgColor theme="8" tint="0.79998168889431442"/>
        </patternFill>
      </fill>
    </dxf>
    <dxf>
      <fill>
        <patternFill patternType="solid">
          <bgColor theme="8" tint="0.79998168889431442"/>
        </patternFill>
      </fill>
    </dxf>
  </dxfs>
  <tableStyles count="0" defaultTableStyle="TableStyleMedium2" defaultPivotStyle="PivotStyleLight16"/>
  <colors>
    <mruColors>
      <color rgb="FFA80000"/>
      <color rgb="FFFFFF99"/>
      <color rgb="FFC2C2C2"/>
      <color rgb="FFFFFFAF"/>
      <color rgb="FFFFFF66"/>
      <color rgb="FFD8FAD2"/>
      <color rgb="FFB3C9E3"/>
      <color rgb="FFB9CDE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hyperlink" Target="#'&#1575;&#1604;&#1602;&#1575;&#1606;&#1608;&#1606; &#1575;&#1604;&#1583;&#1587;&#1578;&#1608;&#1585;&#1610;'!A1"/><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8" Type="http://schemas.openxmlformats.org/officeDocument/2006/relationships/hyperlink" Target="#'&#1575;&#1604;&#1602;&#1575;&#1606;&#1608;&#1606; &#1575;&#1604;&#1583;&#1587;&#1578;&#1608;&#1585;&#1610;'!C250"/><Relationship Id="rId3" Type="http://schemas.openxmlformats.org/officeDocument/2006/relationships/hyperlink" Target="#'&#1575;&#1604;&#1602;&#1575;&#1606;&#1608;&#1606; &#1575;&#1604;&#1583;&#1587;&#1578;&#1608;&#1585;&#1610;'!C10"/><Relationship Id="rId7" Type="http://schemas.openxmlformats.org/officeDocument/2006/relationships/hyperlink" Target="#'&#1575;&#1604;&#1602;&#1575;&#1606;&#1608;&#1606; &#1575;&#1604;&#1583;&#1587;&#1578;&#1608;&#1585;&#1610;'!C159"/><Relationship Id="rId2" Type="http://schemas.openxmlformats.org/officeDocument/2006/relationships/hyperlink" Target="#'&#1575;&#1604;&#1602;&#1575;&#1606;&#1608;&#1606; &#1575;&#1604;&#1583;&#1587;&#1578;&#1608;&#1585;&#1610;'!C60"/><Relationship Id="rId1" Type="http://schemas.openxmlformats.org/officeDocument/2006/relationships/hyperlink" Target="#&#1575;&#1604;&#1578;&#1593;&#1604;&#1610;&#1605;&#1575;&#1578;!A5"/><Relationship Id="rId6" Type="http://schemas.openxmlformats.org/officeDocument/2006/relationships/hyperlink" Target="#'&#1575;&#1604;&#1602;&#1575;&#1606;&#1608;&#1606; &#1575;&#1604;&#1583;&#1587;&#1578;&#1608;&#1585;&#1610;'!C204"/><Relationship Id="rId11" Type="http://schemas.openxmlformats.org/officeDocument/2006/relationships/image" Target="../media/image2.emf"/><Relationship Id="rId5" Type="http://schemas.openxmlformats.org/officeDocument/2006/relationships/hyperlink" Target="#'&#1575;&#1604;&#1602;&#1575;&#1606;&#1608;&#1606; &#1575;&#1604;&#1583;&#1587;&#1578;&#1608;&#1585;&#1610;'!C93"/><Relationship Id="rId10" Type="http://schemas.openxmlformats.org/officeDocument/2006/relationships/hyperlink" Target="#'&#1575;&#1604;&#1583;&#1587;&#1578;&#1608;&#1585;&#1610; &#1605;&#1602;&#1575;&#1604;&#1610;'!A1"/><Relationship Id="rId4" Type="http://schemas.openxmlformats.org/officeDocument/2006/relationships/hyperlink" Target="#'&#1575;&#1604;&#1602;&#1575;&#1606;&#1608;&#1606; &#1575;&#1604;&#1583;&#1587;&#1578;&#1608;&#1585;&#1610;'!C127"/><Relationship Id="rId9" Type="http://schemas.openxmlformats.org/officeDocument/2006/relationships/hyperlink" Target="#'&#1575;&#1604;&#1602;&#1575;&#1606;&#1608;&#1606; &#1575;&#1604;&#1583;&#1587;&#1578;&#1608;&#1585;&#1610;'!T710"/></Relationships>
</file>

<file path=xl/drawings/_rels/drawing3.xml.rels><?xml version="1.0" encoding="UTF-8" standalone="yes"?>
<Relationships xmlns="http://schemas.openxmlformats.org/package/2006/relationships"><Relationship Id="rId2" Type="http://schemas.openxmlformats.org/officeDocument/2006/relationships/hyperlink" Target="#'&#1575;&#1604;&#1602;&#1575;&#1606;&#1608;&#1606; &#1575;&#1604;&#1583;&#1587;&#1578;&#1608;&#1585;&#1610;'!A1"/><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1</xdr:col>
      <xdr:colOff>180975</xdr:colOff>
      <xdr:row>4</xdr:row>
      <xdr:rowOff>9524</xdr:rowOff>
    </xdr:from>
    <xdr:to>
      <xdr:col>8</xdr:col>
      <xdr:colOff>657224</xdr:colOff>
      <xdr:row>17</xdr:row>
      <xdr:rowOff>85725</xdr:rowOff>
    </xdr:to>
    <xdr:pic>
      <xdr:nvPicPr>
        <xdr:cNvPr id="4" name="صورة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229975001" y="552449"/>
          <a:ext cx="5276849" cy="2428876"/>
        </a:xfrm>
        <a:prstGeom prst="rect">
          <a:avLst/>
        </a:prstGeom>
      </xdr:spPr>
    </xdr:pic>
    <xdr:clientData/>
  </xdr:twoCellAnchor>
  <xdr:twoCellAnchor>
    <xdr:from>
      <xdr:col>6</xdr:col>
      <xdr:colOff>104775</xdr:colOff>
      <xdr:row>19</xdr:row>
      <xdr:rowOff>66675</xdr:rowOff>
    </xdr:from>
    <xdr:to>
      <xdr:col>8</xdr:col>
      <xdr:colOff>609600</xdr:colOff>
      <xdr:row>20</xdr:row>
      <xdr:rowOff>104775</xdr:rowOff>
    </xdr:to>
    <xdr:sp macro="" textlink="">
      <xdr:nvSpPr>
        <xdr:cNvPr id="5" name="مستطيل مستدير الزوايا 4">
          <a:hlinkClick xmlns:r="http://schemas.openxmlformats.org/officeDocument/2006/relationships" r:id="rId2"/>
        </xdr:cNvPr>
        <xdr:cNvSpPr/>
      </xdr:nvSpPr>
      <xdr:spPr>
        <a:xfrm>
          <a:off x="11230022625" y="3324225"/>
          <a:ext cx="1876425" cy="266700"/>
        </a:xfrm>
        <a:prstGeom prst="roundRect">
          <a:avLst/>
        </a:prstGeom>
        <a:solidFill>
          <a:schemeClr val="bg2">
            <a:lumMod val="90000"/>
          </a:schemeClr>
        </a:solidFill>
      </xdr:spPr>
      <xdr:style>
        <a:lnRef idx="0">
          <a:schemeClr val="accent3"/>
        </a:lnRef>
        <a:fillRef idx="3">
          <a:schemeClr val="accent3"/>
        </a:fillRef>
        <a:effectRef idx="3">
          <a:schemeClr val="accent3"/>
        </a:effectRef>
        <a:fontRef idx="minor">
          <a:schemeClr val="lt1"/>
        </a:fontRef>
      </xdr:style>
      <xdr:txBody>
        <a:bodyPr vertOverflow="clip" horzOverflow="clip" rtlCol="1" anchor="t"/>
        <a:lstStyle/>
        <a:p>
          <a:pPr algn="ctr" rtl="1"/>
          <a:r>
            <a:rPr lang="ar-SA" sz="1200" b="1" cap="none" spc="0">
              <a:ln>
                <a:noFill/>
              </a:ln>
              <a:solidFill>
                <a:schemeClr val="tx1"/>
              </a:solidFill>
              <a:effectLst/>
            </a:rPr>
            <a:t>الرجوع للاختبار</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17384</xdr:colOff>
      <xdr:row>18</xdr:row>
      <xdr:rowOff>23660</xdr:rowOff>
    </xdr:from>
    <xdr:to>
      <xdr:col>7</xdr:col>
      <xdr:colOff>349247</xdr:colOff>
      <xdr:row>18</xdr:row>
      <xdr:rowOff>114300</xdr:rowOff>
    </xdr:to>
    <xdr:sp macro="" textlink="">
      <xdr:nvSpPr>
        <xdr:cNvPr id="19" name="سهم للأسفل 18">
          <a:extLst>
            <a:ext uri="{FF2B5EF4-FFF2-40B4-BE49-F238E27FC236}">
              <a16:creationId xmlns:a16="http://schemas.microsoft.com/office/drawing/2014/main" xmlns="" id="{00000000-0008-0000-0300-000009000000}"/>
            </a:ext>
          </a:extLst>
        </xdr:cNvPr>
        <xdr:cNvSpPr/>
      </xdr:nvSpPr>
      <xdr:spPr>
        <a:xfrm rot="16200000">
          <a:off x="11231489440" y="4494098"/>
          <a:ext cx="90640" cy="331863"/>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4</xdr:col>
      <xdr:colOff>66675</xdr:colOff>
      <xdr:row>30</xdr:row>
      <xdr:rowOff>27061</xdr:rowOff>
    </xdr:from>
    <xdr:to>
      <xdr:col>4</xdr:col>
      <xdr:colOff>248703</xdr:colOff>
      <xdr:row>30</xdr:row>
      <xdr:rowOff>161925</xdr:rowOff>
    </xdr:to>
    <xdr:sp macro="" textlink="">
      <xdr:nvSpPr>
        <xdr:cNvPr id="24" name="سهم للأسفل 23">
          <a:extLst>
            <a:ext uri="{FF2B5EF4-FFF2-40B4-BE49-F238E27FC236}">
              <a16:creationId xmlns:a16="http://schemas.microsoft.com/office/drawing/2014/main" xmlns="" id="{00000000-0008-0000-0300-00000F000000}"/>
            </a:ext>
          </a:extLst>
        </xdr:cNvPr>
        <xdr:cNvSpPr/>
      </xdr:nvSpPr>
      <xdr:spPr>
        <a:xfrm rot="16200000" flipV="1">
          <a:off x="11231483429" y="7375829"/>
          <a:ext cx="134864" cy="182028"/>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7</xdr:col>
      <xdr:colOff>55485</xdr:colOff>
      <xdr:row>30</xdr:row>
      <xdr:rowOff>33184</xdr:rowOff>
    </xdr:from>
    <xdr:to>
      <xdr:col>7</xdr:col>
      <xdr:colOff>238125</xdr:colOff>
      <xdr:row>30</xdr:row>
      <xdr:rowOff>152399</xdr:rowOff>
    </xdr:to>
    <xdr:sp macro="" textlink="">
      <xdr:nvSpPr>
        <xdr:cNvPr id="25" name="سهم للأسفل 24">
          <a:extLst>
            <a:ext uri="{FF2B5EF4-FFF2-40B4-BE49-F238E27FC236}">
              <a16:creationId xmlns:a16="http://schemas.microsoft.com/office/drawing/2014/main" xmlns="" id="{00000000-0008-0000-0300-000009000000}"/>
            </a:ext>
          </a:extLst>
        </xdr:cNvPr>
        <xdr:cNvSpPr/>
      </xdr:nvSpPr>
      <xdr:spPr>
        <a:xfrm rot="16200000">
          <a:off x="11230673462" y="7373822"/>
          <a:ext cx="119215" cy="182640"/>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14</xdr:col>
      <xdr:colOff>57151</xdr:colOff>
      <xdr:row>18</xdr:row>
      <xdr:rowOff>23332</xdr:rowOff>
    </xdr:from>
    <xdr:to>
      <xdr:col>14</xdr:col>
      <xdr:colOff>233366</xdr:colOff>
      <xdr:row>18</xdr:row>
      <xdr:rowOff>142875</xdr:rowOff>
    </xdr:to>
    <xdr:sp macro="" textlink="">
      <xdr:nvSpPr>
        <xdr:cNvPr id="32" name="سهم للأسفل 31">
          <a:extLst>
            <a:ext uri="{FF2B5EF4-FFF2-40B4-BE49-F238E27FC236}">
              <a16:creationId xmlns:a16="http://schemas.microsoft.com/office/drawing/2014/main" xmlns="" id="{00000000-0008-0000-0300-00000F000000}"/>
            </a:ext>
          </a:extLst>
        </xdr:cNvPr>
        <xdr:cNvSpPr/>
      </xdr:nvSpPr>
      <xdr:spPr>
        <a:xfrm rot="16200000" flipV="1">
          <a:off x="11225845670" y="4586046"/>
          <a:ext cx="119543" cy="176215"/>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14</xdr:col>
      <xdr:colOff>47626</xdr:colOff>
      <xdr:row>24</xdr:row>
      <xdr:rowOff>22297</xdr:rowOff>
    </xdr:from>
    <xdr:to>
      <xdr:col>15</xdr:col>
      <xdr:colOff>1054</xdr:colOff>
      <xdr:row>24</xdr:row>
      <xdr:rowOff>142874</xdr:rowOff>
    </xdr:to>
    <xdr:sp macro="" textlink="">
      <xdr:nvSpPr>
        <xdr:cNvPr id="35" name="سهم للأسفل 34">
          <a:extLst>
            <a:ext uri="{FF2B5EF4-FFF2-40B4-BE49-F238E27FC236}">
              <a16:creationId xmlns:a16="http://schemas.microsoft.com/office/drawing/2014/main" xmlns="" id="{00000000-0008-0000-0300-00000F000000}"/>
            </a:ext>
          </a:extLst>
        </xdr:cNvPr>
        <xdr:cNvSpPr/>
      </xdr:nvSpPr>
      <xdr:spPr>
        <a:xfrm rot="16200000" flipV="1">
          <a:off x="11225827959" y="5949459"/>
          <a:ext cx="120577" cy="229653"/>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17</xdr:col>
      <xdr:colOff>38100</xdr:colOff>
      <xdr:row>24</xdr:row>
      <xdr:rowOff>28421</xdr:rowOff>
    </xdr:from>
    <xdr:to>
      <xdr:col>17</xdr:col>
      <xdr:colOff>266700</xdr:colOff>
      <xdr:row>24</xdr:row>
      <xdr:rowOff>171449</xdr:rowOff>
    </xdr:to>
    <xdr:sp macro="" textlink="">
      <xdr:nvSpPr>
        <xdr:cNvPr id="36" name="سهم للأسفل 35">
          <a:extLst>
            <a:ext uri="{FF2B5EF4-FFF2-40B4-BE49-F238E27FC236}">
              <a16:creationId xmlns:a16="http://schemas.microsoft.com/office/drawing/2014/main" xmlns="" id="{00000000-0008-0000-0300-000009000000}"/>
            </a:ext>
          </a:extLst>
        </xdr:cNvPr>
        <xdr:cNvSpPr/>
      </xdr:nvSpPr>
      <xdr:spPr>
        <a:xfrm rot="16200000">
          <a:off x="11224998111" y="5967335"/>
          <a:ext cx="143028" cy="228600"/>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14</xdr:col>
      <xdr:colOff>28576</xdr:colOff>
      <xdr:row>29</xdr:row>
      <xdr:rowOff>188982</xdr:rowOff>
    </xdr:from>
    <xdr:to>
      <xdr:col>14</xdr:col>
      <xdr:colOff>260611</xdr:colOff>
      <xdr:row>30</xdr:row>
      <xdr:rowOff>133349</xdr:rowOff>
    </xdr:to>
    <xdr:sp macro="" textlink="">
      <xdr:nvSpPr>
        <xdr:cNvPr id="38" name="سهم للأسفل 37">
          <a:extLst>
            <a:ext uri="{FF2B5EF4-FFF2-40B4-BE49-F238E27FC236}">
              <a16:creationId xmlns:a16="http://schemas.microsoft.com/office/drawing/2014/main" xmlns="" id="{00000000-0008-0000-0300-00000F000000}"/>
            </a:ext>
          </a:extLst>
        </xdr:cNvPr>
        <xdr:cNvSpPr/>
      </xdr:nvSpPr>
      <xdr:spPr>
        <a:xfrm rot="16200000" flipV="1">
          <a:off x="11225838673" y="7322248"/>
          <a:ext cx="134867" cy="232035"/>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17</xdr:col>
      <xdr:colOff>28575</xdr:colOff>
      <xdr:row>30</xdr:row>
      <xdr:rowOff>45885</xdr:rowOff>
    </xdr:from>
    <xdr:to>
      <xdr:col>17</xdr:col>
      <xdr:colOff>247650</xdr:colOff>
      <xdr:row>30</xdr:row>
      <xdr:rowOff>180974</xdr:rowOff>
    </xdr:to>
    <xdr:sp macro="" textlink="">
      <xdr:nvSpPr>
        <xdr:cNvPr id="39" name="سهم للأسفل 38">
          <a:extLst>
            <a:ext uri="{FF2B5EF4-FFF2-40B4-BE49-F238E27FC236}">
              <a16:creationId xmlns:a16="http://schemas.microsoft.com/office/drawing/2014/main" xmlns="" id="{00000000-0008-0000-0300-000009000000}"/>
            </a:ext>
          </a:extLst>
        </xdr:cNvPr>
        <xdr:cNvSpPr/>
      </xdr:nvSpPr>
      <xdr:spPr>
        <a:xfrm rot="16200000">
          <a:off x="11225016368" y="7376242"/>
          <a:ext cx="135089" cy="219075"/>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14</xdr:col>
      <xdr:colOff>38100</xdr:colOff>
      <xdr:row>35</xdr:row>
      <xdr:rowOff>188981</xdr:rowOff>
    </xdr:from>
    <xdr:to>
      <xdr:col>14</xdr:col>
      <xdr:colOff>231088</xdr:colOff>
      <xdr:row>36</xdr:row>
      <xdr:rowOff>161925</xdr:rowOff>
    </xdr:to>
    <xdr:sp macro="" textlink="">
      <xdr:nvSpPr>
        <xdr:cNvPr id="41" name="سهم للأسفل 40">
          <a:extLst>
            <a:ext uri="{FF2B5EF4-FFF2-40B4-BE49-F238E27FC236}">
              <a16:creationId xmlns:a16="http://schemas.microsoft.com/office/drawing/2014/main" xmlns="" id="{00000000-0008-0000-0300-00000F000000}"/>
            </a:ext>
          </a:extLst>
        </xdr:cNvPr>
        <xdr:cNvSpPr/>
      </xdr:nvSpPr>
      <xdr:spPr>
        <a:xfrm rot="16200000" flipV="1">
          <a:off x="11225834384" y="8746709"/>
          <a:ext cx="163444" cy="192988"/>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17</xdr:col>
      <xdr:colOff>53100</xdr:colOff>
      <xdr:row>35</xdr:row>
      <xdr:rowOff>183201</xdr:rowOff>
    </xdr:from>
    <xdr:to>
      <xdr:col>17</xdr:col>
      <xdr:colOff>219075</xdr:colOff>
      <xdr:row>36</xdr:row>
      <xdr:rowOff>161925</xdr:rowOff>
    </xdr:to>
    <xdr:sp macro="" textlink="">
      <xdr:nvSpPr>
        <xdr:cNvPr id="42" name="سهم للأسفل 41">
          <a:extLst>
            <a:ext uri="{FF2B5EF4-FFF2-40B4-BE49-F238E27FC236}">
              <a16:creationId xmlns:a16="http://schemas.microsoft.com/office/drawing/2014/main" xmlns="" id="{00000000-0008-0000-0300-000009000000}"/>
            </a:ext>
          </a:extLst>
        </xdr:cNvPr>
        <xdr:cNvSpPr/>
      </xdr:nvSpPr>
      <xdr:spPr>
        <a:xfrm rot="16200000">
          <a:off x="11225001326" y="8757325"/>
          <a:ext cx="169224" cy="165975"/>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15</xdr:col>
      <xdr:colOff>190500</xdr:colOff>
      <xdr:row>37</xdr:row>
      <xdr:rowOff>37037</xdr:rowOff>
    </xdr:from>
    <xdr:to>
      <xdr:col>16</xdr:col>
      <xdr:colOff>147635</xdr:colOff>
      <xdr:row>37</xdr:row>
      <xdr:rowOff>371475</xdr:rowOff>
    </xdr:to>
    <xdr:sp macro="" textlink="">
      <xdr:nvSpPr>
        <xdr:cNvPr id="45" name="سهم للأسفل 44"/>
        <xdr:cNvSpPr/>
      </xdr:nvSpPr>
      <xdr:spPr>
        <a:xfrm flipV="1">
          <a:off x="11225350615" y="8990537"/>
          <a:ext cx="233360" cy="334438"/>
        </a:xfrm>
        <a:prstGeom prst="downArrow">
          <a:avLst/>
        </a:prstGeom>
        <a:solidFill>
          <a:srgbClr val="FFFF66"/>
        </a:solidFill>
      </xdr:spPr>
      <xdr:style>
        <a:lnRef idx="1">
          <a:schemeClr val="accent1"/>
        </a:lnRef>
        <a:fillRef idx="2">
          <a:schemeClr val="accent1"/>
        </a:fillRef>
        <a:effectRef idx="1">
          <a:schemeClr val="accent1"/>
        </a:effectRef>
        <a:fontRef idx="minor">
          <a:schemeClr val="dk1"/>
        </a:fontRef>
      </xdr:style>
      <xdr:txBody>
        <a:bodyPr vertOverflow="clip" horzOverflow="clip" rtlCol="1" anchor="t"/>
        <a:lstStyle/>
        <a:p>
          <a:pPr algn="r" rtl="1"/>
          <a:endParaRPr lang="ar-SA"/>
        </a:p>
      </xdr:txBody>
    </xdr:sp>
    <xdr:clientData/>
  </xdr:twoCellAnchor>
  <xdr:twoCellAnchor>
    <xdr:from>
      <xdr:col>3</xdr:col>
      <xdr:colOff>110067</xdr:colOff>
      <xdr:row>0</xdr:row>
      <xdr:rowOff>158750</xdr:rowOff>
    </xdr:from>
    <xdr:to>
      <xdr:col>7</xdr:col>
      <xdr:colOff>10583</xdr:colOff>
      <xdr:row>1</xdr:row>
      <xdr:rowOff>428625</xdr:rowOff>
    </xdr:to>
    <xdr:sp macro="" textlink="">
      <xdr:nvSpPr>
        <xdr:cNvPr id="51" name="مستطيل 50">
          <a:hlinkClick xmlns:r="http://schemas.openxmlformats.org/officeDocument/2006/relationships" r:id="rId1"/>
        </xdr:cNvPr>
        <xdr:cNvSpPr/>
      </xdr:nvSpPr>
      <xdr:spPr>
        <a:xfrm>
          <a:off x="11178942167" y="158750"/>
          <a:ext cx="2885016" cy="444500"/>
        </a:xfrm>
        <a:prstGeom prst="rect">
          <a:avLst/>
        </a:prstGeom>
      </xdr:spPr>
      <xdr:style>
        <a:lnRef idx="0">
          <a:schemeClr val="accent3"/>
        </a:lnRef>
        <a:fillRef idx="3">
          <a:schemeClr val="accent3"/>
        </a:fillRef>
        <a:effectRef idx="3">
          <a:schemeClr val="accent3"/>
        </a:effectRef>
        <a:fontRef idx="minor">
          <a:schemeClr val="lt1"/>
        </a:fontRef>
      </xdr:style>
      <xdr:txBody>
        <a:bodyPr vertOverflow="clip" horzOverflow="clip" rtlCol="1" anchor="t"/>
        <a:lstStyle/>
        <a:p>
          <a:pPr algn="ctr" rtl="1"/>
          <a:r>
            <a:rPr lang="ar-SA" sz="2000" b="1">
              <a:solidFill>
                <a:schemeClr val="bg1"/>
              </a:solidFill>
            </a:rPr>
            <a:t>الذهاب للتعليمات</a:t>
          </a:r>
        </a:p>
      </xdr:txBody>
    </xdr:sp>
    <xdr:clientData/>
  </xdr:twoCellAnchor>
  <xdr:twoCellAnchor>
    <xdr:from>
      <xdr:col>7</xdr:col>
      <xdr:colOff>17385</xdr:colOff>
      <xdr:row>12</xdr:row>
      <xdr:rowOff>8938</xdr:rowOff>
    </xdr:from>
    <xdr:to>
      <xdr:col>7</xdr:col>
      <xdr:colOff>338286</xdr:colOff>
      <xdr:row>12</xdr:row>
      <xdr:rowOff>118476</xdr:rowOff>
    </xdr:to>
    <xdr:sp macro="" textlink="">
      <xdr:nvSpPr>
        <xdr:cNvPr id="461" name="سهم للأسفل 460">
          <a:extLst>
            <a:ext uri="{FF2B5EF4-FFF2-40B4-BE49-F238E27FC236}">
              <a16:creationId xmlns:a16="http://schemas.microsoft.com/office/drawing/2014/main" xmlns="" id="{00000000-0008-0000-0300-000009000000}"/>
            </a:ext>
          </a:extLst>
        </xdr:cNvPr>
        <xdr:cNvSpPr/>
      </xdr:nvSpPr>
      <xdr:spPr>
        <a:xfrm rot="16200000">
          <a:off x="11203176306" y="3107120"/>
          <a:ext cx="109538" cy="320901"/>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4</xdr:col>
      <xdr:colOff>30995</xdr:colOff>
      <xdr:row>12</xdr:row>
      <xdr:rowOff>20132</xdr:rowOff>
    </xdr:from>
    <xdr:to>
      <xdr:col>4</xdr:col>
      <xdr:colOff>343953</xdr:colOff>
      <xdr:row>12</xdr:row>
      <xdr:rowOff>142597</xdr:rowOff>
    </xdr:to>
    <xdr:sp macro="" textlink="">
      <xdr:nvSpPr>
        <xdr:cNvPr id="462" name="سهم للأسفل 461">
          <a:extLst>
            <a:ext uri="{FF2B5EF4-FFF2-40B4-BE49-F238E27FC236}">
              <a16:creationId xmlns:a16="http://schemas.microsoft.com/office/drawing/2014/main" xmlns="" id="{00000000-0008-0000-0300-00000F000000}"/>
            </a:ext>
          </a:extLst>
        </xdr:cNvPr>
        <xdr:cNvSpPr/>
      </xdr:nvSpPr>
      <xdr:spPr>
        <a:xfrm rot="16200000" flipV="1">
          <a:off x="11204138680" y="3128750"/>
          <a:ext cx="122465" cy="312958"/>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4</xdr:col>
      <xdr:colOff>30995</xdr:colOff>
      <xdr:row>17</xdr:row>
      <xdr:rowOff>184655</xdr:rowOff>
    </xdr:from>
    <xdr:to>
      <xdr:col>5</xdr:col>
      <xdr:colOff>187</xdr:colOff>
      <xdr:row>18</xdr:row>
      <xdr:rowOff>116620</xdr:rowOff>
    </xdr:to>
    <xdr:sp macro="" textlink="">
      <xdr:nvSpPr>
        <xdr:cNvPr id="464" name="سهم للأسفل 463">
          <a:extLst>
            <a:ext uri="{FF2B5EF4-FFF2-40B4-BE49-F238E27FC236}">
              <a16:creationId xmlns:a16="http://schemas.microsoft.com/office/drawing/2014/main" xmlns="" id="{00000000-0008-0000-0300-00000F000000}"/>
            </a:ext>
          </a:extLst>
        </xdr:cNvPr>
        <xdr:cNvSpPr/>
      </xdr:nvSpPr>
      <xdr:spPr>
        <a:xfrm rot="16200000" flipV="1">
          <a:off x="11203184881" y="4530223"/>
          <a:ext cx="122465" cy="246283"/>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4</xdr:col>
      <xdr:colOff>47625</xdr:colOff>
      <xdr:row>24</xdr:row>
      <xdr:rowOff>55635</xdr:rowOff>
    </xdr:from>
    <xdr:to>
      <xdr:col>4</xdr:col>
      <xdr:colOff>248703</xdr:colOff>
      <xdr:row>24</xdr:row>
      <xdr:rowOff>161924</xdr:rowOff>
    </xdr:to>
    <xdr:sp macro="" textlink="">
      <xdr:nvSpPr>
        <xdr:cNvPr id="465" name="سهم للأسفل 464">
          <a:extLst>
            <a:ext uri="{FF2B5EF4-FFF2-40B4-BE49-F238E27FC236}">
              <a16:creationId xmlns:a16="http://schemas.microsoft.com/office/drawing/2014/main" xmlns="" id="{00000000-0008-0000-0300-00000F000000}"/>
            </a:ext>
          </a:extLst>
        </xdr:cNvPr>
        <xdr:cNvSpPr/>
      </xdr:nvSpPr>
      <xdr:spPr>
        <a:xfrm rot="16200000" flipV="1">
          <a:off x="11231507241" y="5989941"/>
          <a:ext cx="106289" cy="201078"/>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7</xdr:col>
      <xdr:colOff>47625</xdr:colOff>
      <xdr:row>24</xdr:row>
      <xdr:rowOff>42710</xdr:rowOff>
    </xdr:from>
    <xdr:to>
      <xdr:col>7</xdr:col>
      <xdr:colOff>243036</xdr:colOff>
      <xdr:row>24</xdr:row>
      <xdr:rowOff>171450</xdr:rowOff>
    </xdr:to>
    <xdr:sp macro="" textlink="">
      <xdr:nvSpPr>
        <xdr:cNvPr id="466" name="سهم للأسفل 465">
          <a:extLst>
            <a:ext uri="{FF2B5EF4-FFF2-40B4-BE49-F238E27FC236}">
              <a16:creationId xmlns:a16="http://schemas.microsoft.com/office/drawing/2014/main" xmlns="" id="{00000000-0008-0000-0300-000009000000}"/>
            </a:ext>
          </a:extLst>
        </xdr:cNvPr>
        <xdr:cNvSpPr/>
      </xdr:nvSpPr>
      <xdr:spPr>
        <a:xfrm rot="16200000">
          <a:off x="11230670175" y="5991074"/>
          <a:ext cx="128740" cy="195411"/>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7</xdr:col>
      <xdr:colOff>17385</xdr:colOff>
      <xdr:row>36</xdr:row>
      <xdr:rowOff>42710</xdr:rowOff>
    </xdr:from>
    <xdr:to>
      <xdr:col>7</xdr:col>
      <xdr:colOff>338286</xdr:colOff>
      <xdr:row>36</xdr:row>
      <xdr:rowOff>152248</xdr:rowOff>
    </xdr:to>
    <xdr:sp macro="" textlink="">
      <xdr:nvSpPr>
        <xdr:cNvPr id="470" name="سهم للأسفل 469">
          <a:extLst>
            <a:ext uri="{FF2B5EF4-FFF2-40B4-BE49-F238E27FC236}">
              <a16:creationId xmlns:a16="http://schemas.microsoft.com/office/drawing/2014/main" xmlns="" id="{00000000-0008-0000-0300-000009000000}"/>
            </a:ext>
          </a:extLst>
        </xdr:cNvPr>
        <xdr:cNvSpPr/>
      </xdr:nvSpPr>
      <xdr:spPr>
        <a:xfrm rot="16200000">
          <a:off x="11231485471" y="8700028"/>
          <a:ext cx="109538" cy="320901"/>
        </a:xfrm>
        <a:prstGeom prst="downArrow">
          <a:avLst/>
        </a:prstGeom>
        <a:solidFill>
          <a:srgbClr val="A80000"/>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4</xdr:col>
      <xdr:colOff>30995</xdr:colOff>
      <xdr:row>36</xdr:row>
      <xdr:rowOff>17536</xdr:rowOff>
    </xdr:from>
    <xdr:to>
      <xdr:col>4</xdr:col>
      <xdr:colOff>343953</xdr:colOff>
      <xdr:row>36</xdr:row>
      <xdr:rowOff>140001</xdr:rowOff>
    </xdr:to>
    <xdr:sp macro="" textlink="">
      <xdr:nvSpPr>
        <xdr:cNvPr id="471" name="سهم للأسفل 470">
          <a:extLst>
            <a:ext uri="{FF2B5EF4-FFF2-40B4-BE49-F238E27FC236}">
              <a16:creationId xmlns:a16="http://schemas.microsoft.com/office/drawing/2014/main" xmlns="" id="{00000000-0008-0000-0300-00000F000000}"/>
            </a:ext>
          </a:extLst>
        </xdr:cNvPr>
        <xdr:cNvSpPr/>
      </xdr:nvSpPr>
      <xdr:spPr>
        <a:xfrm rot="16200000" flipV="1">
          <a:off x="11232450443" y="8685290"/>
          <a:ext cx="122465" cy="312958"/>
        </a:xfrm>
        <a:prstGeom prst="downArrow">
          <a:avLst/>
        </a:prstGeom>
        <a:solidFill>
          <a:srgbClr val="A80000"/>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5</xdr:col>
      <xdr:colOff>205124</xdr:colOff>
      <xdr:row>37</xdr:row>
      <xdr:rowOff>83510</xdr:rowOff>
    </xdr:from>
    <xdr:to>
      <xdr:col>6</xdr:col>
      <xdr:colOff>146919</xdr:colOff>
      <xdr:row>37</xdr:row>
      <xdr:rowOff>363969</xdr:rowOff>
    </xdr:to>
    <xdr:sp macro="" textlink="">
      <xdr:nvSpPr>
        <xdr:cNvPr id="472" name="سهم للأسفل 471"/>
        <xdr:cNvSpPr/>
      </xdr:nvSpPr>
      <xdr:spPr>
        <a:xfrm flipV="1">
          <a:off x="11231009181" y="9037010"/>
          <a:ext cx="218020" cy="280459"/>
        </a:xfrm>
        <a:prstGeom prst="downArrow">
          <a:avLst/>
        </a:prstGeom>
        <a:solidFill>
          <a:srgbClr val="FFFF66"/>
        </a:solidFill>
      </xdr:spPr>
      <xdr:style>
        <a:lnRef idx="1">
          <a:schemeClr val="accent1"/>
        </a:lnRef>
        <a:fillRef idx="2">
          <a:schemeClr val="accent1"/>
        </a:fillRef>
        <a:effectRef idx="1">
          <a:schemeClr val="accent1"/>
        </a:effectRef>
        <a:fontRef idx="minor">
          <a:schemeClr val="dk1"/>
        </a:fontRef>
      </xdr:style>
      <xdr:txBody>
        <a:bodyPr vertOverflow="clip" horzOverflow="clip" rtlCol="1" anchor="t"/>
        <a:lstStyle/>
        <a:p>
          <a:pPr algn="r" rtl="1"/>
          <a:endParaRPr lang="ar-SA"/>
        </a:p>
      </xdr:txBody>
    </xdr:sp>
    <xdr:clientData/>
  </xdr:twoCellAnchor>
  <xdr:twoCellAnchor>
    <xdr:from>
      <xdr:col>17</xdr:col>
      <xdr:colOff>76197</xdr:colOff>
      <xdr:row>11</xdr:row>
      <xdr:rowOff>164946</xdr:rowOff>
    </xdr:from>
    <xdr:to>
      <xdr:col>18</xdr:col>
      <xdr:colOff>9673</xdr:colOff>
      <xdr:row>12</xdr:row>
      <xdr:rowOff>95249</xdr:rowOff>
    </xdr:to>
    <xdr:sp macro="" textlink="">
      <xdr:nvSpPr>
        <xdr:cNvPr id="493" name="سهم للأسفل 492">
          <a:extLst>
            <a:ext uri="{FF2B5EF4-FFF2-40B4-BE49-F238E27FC236}">
              <a16:creationId xmlns:a16="http://schemas.microsoft.com/office/drawing/2014/main" xmlns="" id="{00000000-0008-0000-0300-000009000000}"/>
            </a:ext>
          </a:extLst>
        </xdr:cNvPr>
        <xdr:cNvSpPr/>
      </xdr:nvSpPr>
      <xdr:spPr>
        <a:xfrm rot="16200000">
          <a:off x="11173062976" y="3155797"/>
          <a:ext cx="120803" cy="203351"/>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17</xdr:col>
      <xdr:colOff>57864</xdr:colOff>
      <xdr:row>18</xdr:row>
      <xdr:rowOff>9523</xdr:rowOff>
    </xdr:from>
    <xdr:to>
      <xdr:col>17</xdr:col>
      <xdr:colOff>257175</xdr:colOff>
      <xdr:row>18</xdr:row>
      <xdr:rowOff>190499</xdr:rowOff>
    </xdr:to>
    <xdr:sp macro="" textlink="">
      <xdr:nvSpPr>
        <xdr:cNvPr id="496" name="سهم للأسفل 495">
          <a:extLst>
            <a:ext uri="{FF2B5EF4-FFF2-40B4-BE49-F238E27FC236}">
              <a16:creationId xmlns:a16="http://schemas.microsoft.com/office/drawing/2014/main" xmlns="" id="{00000000-0008-0000-0300-000009000000}"/>
            </a:ext>
          </a:extLst>
        </xdr:cNvPr>
        <xdr:cNvSpPr/>
      </xdr:nvSpPr>
      <xdr:spPr>
        <a:xfrm rot="16200000">
          <a:off x="11224974018" y="4591405"/>
          <a:ext cx="180976" cy="199311"/>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24</xdr:col>
      <xdr:colOff>95251</xdr:colOff>
      <xdr:row>496</xdr:row>
      <xdr:rowOff>23812</xdr:rowOff>
    </xdr:from>
    <xdr:to>
      <xdr:col>24</xdr:col>
      <xdr:colOff>494388</xdr:colOff>
      <xdr:row>498</xdr:row>
      <xdr:rowOff>148165</xdr:rowOff>
    </xdr:to>
    <xdr:sp macro="" textlink="">
      <xdr:nvSpPr>
        <xdr:cNvPr id="632" name="سهم للأسفل 631"/>
        <xdr:cNvSpPr/>
      </xdr:nvSpPr>
      <xdr:spPr>
        <a:xfrm>
          <a:off x="11298132049" y="104298750"/>
          <a:ext cx="399137" cy="505353"/>
        </a:xfrm>
        <a:prstGeom prst="downArrow">
          <a:avLst/>
        </a:prstGeom>
      </xdr:spPr>
      <xdr:style>
        <a:lnRef idx="1">
          <a:schemeClr val="accent5"/>
        </a:lnRef>
        <a:fillRef idx="2">
          <a:schemeClr val="accent5"/>
        </a:fillRef>
        <a:effectRef idx="1">
          <a:schemeClr val="accent5"/>
        </a:effectRef>
        <a:fontRef idx="minor">
          <a:schemeClr val="dk1"/>
        </a:fontRef>
      </xdr:style>
      <xdr:txBody>
        <a:bodyPr vertOverflow="clip" horzOverflow="clip" rtlCol="1" anchor="t"/>
        <a:lstStyle/>
        <a:p>
          <a:pPr algn="r" rtl="1"/>
          <a:endParaRPr lang="ar-SA"/>
        </a:p>
      </xdr:txBody>
    </xdr:sp>
    <xdr:clientData/>
  </xdr:twoCellAnchor>
  <xdr:twoCellAnchor>
    <xdr:from>
      <xdr:col>24</xdr:col>
      <xdr:colOff>81644</xdr:colOff>
      <xdr:row>532</xdr:row>
      <xdr:rowOff>418419</xdr:rowOff>
    </xdr:from>
    <xdr:to>
      <xdr:col>24</xdr:col>
      <xdr:colOff>480781</xdr:colOff>
      <xdr:row>535</xdr:row>
      <xdr:rowOff>0</xdr:rowOff>
    </xdr:to>
    <xdr:sp macro="" textlink="">
      <xdr:nvSpPr>
        <xdr:cNvPr id="656" name="سهم للأسفل 655"/>
        <xdr:cNvSpPr/>
      </xdr:nvSpPr>
      <xdr:spPr>
        <a:xfrm>
          <a:off x="11220274019" y="114642219"/>
          <a:ext cx="399137" cy="476931"/>
        </a:xfrm>
        <a:prstGeom prst="downArrow">
          <a:avLst/>
        </a:prstGeom>
      </xdr:spPr>
      <xdr:style>
        <a:lnRef idx="1">
          <a:schemeClr val="accent5"/>
        </a:lnRef>
        <a:fillRef idx="2">
          <a:schemeClr val="accent5"/>
        </a:fillRef>
        <a:effectRef idx="1">
          <a:schemeClr val="accent5"/>
        </a:effectRef>
        <a:fontRef idx="minor">
          <a:schemeClr val="dk1"/>
        </a:fontRef>
      </xdr:style>
      <xdr:txBody>
        <a:bodyPr vertOverflow="clip" horzOverflow="clip" rtlCol="1" anchor="t"/>
        <a:lstStyle/>
        <a:p>
          <a:pPr algn="r" rtl="1"/>
          <a:endParaRPr lang="ar-SA"/>
        </a:p>
      </xdr:txBody>
    </xdr:sp>
    <xdr:clientData/>
  </xdr:twoCellAnchor>
  <xdr:twoCellAnchor>
    <xdr:from>
      <xdr:col>1</xdr:col>
      <xdr:colOff>47625</xdr:colOff>
      <xdr:row>570</xdr:row>
      <xdr:rowOff>111125</xdr:rowOff>
    </xdr:from>
    <xdr:to>
      <xdr:col>5</xdr:col>
      <xdr:colOff>201083</xdr:colOff>
      <xdr:row>573</xdr:row>
      <xdr:rowOff>95250</xdr:rowOff>
    </xdr:to>
    <xdr:sp macro="" textlink="">
      <xdr:nvSpPr>
        <xdr:cNvPr id="666" name="مستطيل 665"/>
        <xdr:cNvSpPr/>
      </xdr:nvSpPr>
      <xdr:spPr>
        <a:xfrm>
          <a:off x="11180243917" y="144732375"/>
          <a:ext cx="2947458" cy="508000"/>
        </a:xfrm>
        <a:prstGeom prst="rect">
          <a:avLst/>
        </a:prstGeom>
        <a:solidFill>
          <a:schemeClr val="accent5">
            <a:lumMod val="40000"/>
            <a:lumOff val="60000"/>
          </a:schemeClr>
        </a:solidFill>
      </xdr:spPr>
      <xdr:style>
        <a:lnRef idx="2">
          <a:schemeClr val="accent6"/>
        </a:lnRef>
        <a:fillRef idx="1">
          <a:schemeClr val="lt1"/>
        </a:fillRef>
        <a:effectRef idx="0">
          <a:schemeClr val="accent6"/>
        </a:effectRef>
        <a:fontRef idx="minor">
          <a:schemeClr val="dk1"/>
        </a:fontRef>
      </xdr:style>
      <xdr:txBody>
        <a:bodyPr vertOverflow="clip" horzOverflow="clip" rtlCol="1" anchor="t"/>
        <a:lstStyle/>
        <a:p>
          <a:pPr algn="ctr" rtl="1"/>
          <a:r>
            <a:rPr lang="ar-AE" sz="2000" b="1">
              <a:solidFill>
                <a:srgbClr val="0070C0"/>
              </a:solidFill>
            </a:rPr>
            <a:t>اذهب</a:t>
          </a:r>
          <a:r>
            <a:rPr lang="ar-AE" sz="2000" b="1" baseline="0">
              <a:solidFill>
                <a:srgbClr val="0070C0"/>
              </a:solidFill>
            </a:rPr>
            <a:t> لمواد القانون الاخرى</a:t>
          </a:r>
          <a:endParaRPr lang="ar-SA" sz="2000" b="1">
            <a:solidFill>
              <a:srgbClr val="0070C0"/>
            </a:solidFill>
          </a:endParaRPr>
        </a:p>
      </xdr:txBody>
    </xdr:sp>
    <xdr:clientData/>
  </xdr:twoCellAnchor>
  <xdr:twoCellAnchor>
    <xdr:from>
      <xdr:col>4</xdr:col>
      <xdr:colOff>30995</xdr:colOff>
      <xdr:row>327</xdr:row>
      <xdr:rowOff>46111</xdr:rowOff>
    </xdr:from>
    <xdr:to>
      <xdr:col>4</xdr:col>
      <xdr:colOff>343953</xdr:colOff>
      <xdr:row>327</xdr:row>
      <xdr:rowOff>168576</xdr:rowOff>
    </xdr:to>
    <xdr:sp macro="" textlink="">
      <xdr:nvSpPr>
        <xdr:cNvPr id="285" name="سهم للأسفل 284">
          <a:extLst>
            <a:ext uri="{FF2B5EF4-FFF2-40B4-BE49-F238E27FC236}">
              <a16:creationId xmlns:a16="http://schemas.microsoft.com/office/drawing/2014/main" xmlns="" id="{00000000-0008-0000-0300-00000F000000}"/>
            </a:ext>
          </a:extLst>
        </xdr:cNvPr>
        <xdr:cNvSpPr/>
      </xdr:nvSpPr>
      <xdr:spPr>
        <a:xfrm rot="16200000" flipV="1">
          <a:off x="11310426856" y="62815865"/>
          <a:ext cx="122465" cy="312958"/>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4</xdr:col>
      <xdr:colOff>30995</xdr:colOff>
      <xdr:row>404</xdr:row>
      <xdr:rowOff>46111</xdr:rowOff>
    </xdr:from>
    <xdr:to>
      <xdr:col>4</xdr:col>
      <xdr:colOff>343953</xdr:colOff>
      <xdr:row>404</xdr:row>
      <xdr:rowOff>168576</xdr:rowOff>
    </xdr:to>
    <xdr:sp macro="" textlink="">
      <xdr:nvSpPr>
        <xdr:cNvPr id="332" name="سهم للأسفل 331">
          <a:extLst>
            <a:ext uri="{FF2B5EF4-FFF2-40B4-BE49-F238E27FC236}">
              <a16:creationId xmlns:a16="http://schemas.microsoft.com/office/drawing/2014/main" xmlns="" id="{00000000-0008-0000-0300-00000F000000}"/>
            </a:ext>
          </a:extLst>
        </xdr:cNvPr>
        <xdr:cNvSpPr/>
      </xdr:nvSpPr>
      <xdr:spPr>
        <a:xfrm rot="16200000" flipV="1">
          <a:off x="11310426856" y="82365928"/>
          <a:ext cx="122465" cy="312958"/>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26</xdr:col>
      <xdr:colOff>1693636</xdr:colOff>
      <xdr:row>0</xdr:row>
      <xdr:rowOff>150132</xdr:rowOff>
    </xdr:from>
    <xdr:to>
      <xdr:col>27</xdr:col>
      <xdr:colOff>106136</xdr:colOff>
      <xdr:row>1</xdr:row>
      <xdr:rowOff>197757</xdr:rowOff>
    </xdr:to>
    <xdr:sp macro="" textlink="">
      <xdr:nvSpPr>
        <xdr:cNvPr id="540" name="مستطيل 539">
          <a:hlinkClick xmlns:r="http://schemas.openxmlformats.org/officeDocument/2006/relationships" r:id="rId2" tooltip="الوحدة الثانية"/>
        </xdr:cNvPr>
        <xdr:cNvSpPr/>
      </xdr:nvSpPr>
      <xdr:spPr>
        <a:xfrm>
          <a:off x="11164924239" y="150132"/>
          <a:ext cx="428625" cy="222250"/>
        </a:xfrm>
        <a:prstGeom prst="rect">
          <a:avLst/>
        </a:prstGeom>
        <a:solidFill>
          <a:schemeClr val="accent4">
            <a:lumMod val="20000"/>
            <a:lumOff val="80000"/>
          </a:schemeClr>
        </a:solidFill>
        <a:ln>
          <a:solidFill>
            <a:schemeClr val="accent3">
              <a:lumMod val="60000"/>
              <a:lumOff val="40000"/>
            </a:schemeClr>
          </a:solidFill>
        </a:ln>
        <a:scene3d>
          <a:camera prst="isometricOffAxis1Right"/>
          <a:lightRig rig="threePt" dir="t"/>
        </a:scene3d>
      </xdr:spPr>
      <xdr:style>
        <a:lnRef idx="2">
          <a:schemeClr val="accent6"/>
        </a:lnRef>
        <a:fillRef idx="1">
          <a:schemeClr val="lt1"/>
        </a:fillRef>
        <a:effectRef idx="0">
          <a:schemeClr val="accent6"/>
        </a:effectRef>
        <a:fontRef idx="minor">
          <a:schemeClr val="dk1"/>
        </a:fontRef>
      </xdr:style>
      <xdr:txBody>
        <a:bodyPr vertOverflow="clip" horzOverflow="clip" rtlCol="1" anchor="ctr"/>
        <a:lstStyle/>
        <a:p>
          <a:pPr marL="0" indent="0" algn="r" rtl="1"/>
          <a:r>
            <a:rPr lang="en-US" sz="1800" b="1">
              <a:solidFill>
                <a:srgbClr val="C00000"/>
              </a:solidFill>
              <a:latin typeface="+mn-lt"/>
              <a:ea typeface="+mn-ea"/>
              <a:cs typeface="+mn-cs"/>
            </a:rPr>
            <a:t>2</a:t>
          </a:r>
          <a:endParaRPr lang="ar-SA" sz="1800" b="1">
            <a:solidFill>
              <a:srgbClr val="C00000"/>
            </a:solidFill>
            <a:latin typeface="+mn-lt"/>
            <a:ea typeface="+mn-ea"/>
            <a:cs typeface="+mn-cs"/>
          </a:endParaRPr>
        </a:p>
      </xdr:txBody>
    </xdr:sp>
    <xdr:clientData/>
  </xdr:twoCellAnchor>
  <xdr:twoCellAnchor>
    <xdr:from>
      <xdr:col>27</xdr:col>
      <xdr:colOff>106136</xdr:colOff>
      <xdr:row>0</xdr:row>
      <xdr:rowOff>150132</xdr:rowOff>
    </xdr:from>
    <xdr:to>
      <xdr:col>28</xdr:col>
      <xdr:colOff>260350</xdr:colOff>
      <xdr:row>1</xdr:row>
      <xdr:rowOff>197757</xdr:rowOff>
    </xdr:to>
    <xdr:sp macro="" textlink="">
      <xdr:nvSpPr>
        <xdr:cNvPr id="565" name="مستطيل 564">
          <a:hlinkClick xmlns:r="http://schemas.openxmlformats.org/officeDocument/2006/relationships" r:id="rId3" tooltip="الوحدة الاولى"/>
        </xdr:cNvPr>
        <xdr:cNvSpPr/>
      </xdr:nvSpPr>
      <xdr:spPr>
        <a:xfrm>
          <a:off x="11164500150" y="150132"/>
          <a:ext cx="424089" cy="222250"/>
        </a:xfrm>
        <a:prstGeom prst="rect">
          <a:avLst/>
        </a:prstGeom>
        <a:solidFill>
          <a:schemeClr val="accent4">
            <a:lumMod val="20000"/>
            <a:lumOff val="80000"/>
          </a:schemeClr>
        </a:solidFill>
        <a:ln>
          <a:solidFill>
            <a:schemeClr val="accent3">
              <a:lumMod val="60000"/>
              <a:lumOff val="40000"/>
            </a:schemeClr>
          </a:solidFill>
        </a:ln>
        <a:scene3d>
          <a:camera prst="isometricOffAxis1Right"/>
          <a:lightRig rig="threePt" dir="t"/>
        </a:scene3d>
      </xdr:spPr>
      <xdr:style>
        <a:lnRef idx="2">
          <a:schemeClr val="accent6"/>
        </a:lnRef>
        <a:fillRef idx="1">
          <a:schemeClr val="lt1"/>
        </a:fillRef>
        <a:effectRef idx="0">
          <a:schemeClr val="accent6"/>
        </a:effectRef>
        <a:fontRef idx="minor">
          <a:schemeClr val="dk1"/>
        </a:fontRef>
      </xdr:style>
      <xdr:txBody>
        <a:bodyPr vertOverflow="clip" horzOverflow="clip" rtlCol="1" anchor="ctr"/>
        <a:lstStyle/>
        <a:p>
          <a:pPr marL="0" indent="0" algn="r" rtl="1"/>
          <a:r>
            <a:rPr lang="en-US" sz="2000" b="1">
              <a:solidFill>
                <a:srgbClr val="C00000"/>
              </a:solidFill>
              <a:latin typeface="+mn-lt"/>
              <a:ea typeface="+mn-ea"/>
              <a:cs typeface="+mn-cs"/>
            </a:rPr>
            <a:t>1</a:t>
          </a:r>
          <a:endParaRPr lang="ar-SA" sz="2000" b="1">
            <a:solidFill>
              <a:srgbClr val="C00000"/>
            </a:solidFill>
            <a:latin typeface="+mn-lt"/>
            <a:ea typeface="+mn-ea"/>
            <a:cs typeface="+mn-cs"/>
          </a:endParaRPr>
        </a:p>
      </xdr:txBody>
    </xdr:sp>
    <xdr:clientData/>
  </xdr:twoCellAnchor>
  <xdr:twoCellAnchor>
    <xdr:from>
      <xdr:col>26</xdr:col>
      <xdr:colOff>810986</xdr:colOff>
      <xdr:row>0</xdr:row>
      <xdr:rowOff>158296</xdr:rowOff>
    </xdr:from>
    <xdr:to>
      <xdr:col>26</xdr:col>
      <xdr:colOff>1237343</xdr:colOff>
      <xdr:row>1</xdr:row>
      <xdr:rowOff>205921</xdr:rowOff>
    </xdr:to>
    <xdr:sp macro="" textlink="">
      <xdr:nvSpPr>
        <xdr:cNvPr id="566" name="مستطيل 565">
          <a:hlinkClick xmlns:r="http://schemas.openxmlformats.org/officeDocument/2006/relationships" r:id="rId4" tooltip="الوحدة الثالثة B"/>
        </xdr:cNvPr>
        <xdr:cNvSpPr/>
      </xdr:nvSpPr>
      <xdr:spPr>
        <a:xfrm>
          <a:off x="11165809157" y="158296"/>
          <a:ext cx="426357" cy="222250"/>
        </a:xfrm>
        <a:prstGeom prst="rect">
          <a:avLst/>
        </a:prstGeom>
        <a:solidFill>
          <a:schemeClr val="accent4">
            <a:lumMod val="20000"/>
            <a:lumOff val="80000"/>
          </a:schemeClr>
        </a:solidFill>
        <a:ln>
          <a:solidFill>
            <a:schemeClr val="accent3">
              <a:lumMod val="60000"/>
              <a:lumOff val="40000"/>
            </a:schemeClr>
          </a:solidFill>
        </a:ln>
        <a:scene3d>
          <a:camera prst="isometricOffAxis1Right"/>
          <a:lightRig rig="threePt" dir="t"/>
        </a:scene3d>
      </xdr:spPr>
      <xdr:style>
        <a:lnRef idx="2">
          <a:schemeClr val="accent6"/>
        </a:lnRef>
        <a:fillRef idx="1">
          <a:schemeClr val="lt1"/>
        </a:fillRef>
        <a:effectRef idx="0">
          <a:schemeClr val="accent6"/>
        </a:effectRef>
        <a:fontRef idx="minor">
          <a:schemeClr val="dk1"/>
        </a:fontRef>
      </xdr:style>
      <xdr:txBody>
        <a:bodyPr vertOverflow="clip" horzOverflow="clip" rtlCol="1" anchor="ctr"/>
        <a:lstStyle/>
        <a:p>
          <a:pPr marL="0" indent="0" algn="r" rtl="1"/>
          <a:r>
            <a:rPr lang="en-US" sz="1600" b="1">
              <a:solidFill>
                <a:srgbClr val="C00000"/>
              </a:solidFill>
              <a:latin typeface="+mn-lt"/>
              <a:ea typeface="+mn-ea"/>
              <a:cs typeface="+mn-cs"/>
            </a:rPr>
            <a:t>3B</a:t>
          </a:r>
          <a:endParaRPr lang="ar-SA" sz="1600" b="1">
            <a:solidFill>
              <a:srgbClr val="C00000"/>
            </a:solidFill>
            <a:latin typeface="+mn-lt"/>
            <a:ea typeface="+mn-ea"/>
            <a:cs typeface="+mn-cs"/>
          </a:endParaRPr>
        </a:p>
      </xdr:txBody>
    </xdr:sp>
    <xdr:clientData/>
  </xdr:twoCellAnchor>
  <xdr:twoCellAnchor>
    <xdr:from>
      <xdr:col>26</xdr:col>
      <xdr:colOff>1257300</xdr:colOff>
      <xdr:row>0</xdr:row>
      <xdr:rowOff>155575</xdr:rowOff>
    </xdr:from>
    <xdr:to>
      <xdr:col>26</xdr:col>
      <xdr:colOff>1683657</xdr:colOff>
      <xdr:row>1</xdr:row>
      <xdr:rowOff>203200</xdr:rowOff>
    </xdr:to>
    <xdr:sp macro="" textlink="">
      <xdr:nvSpPr>
        <xdr:cNvPr id="567" name="مستطيل 566">
          <a:hlinkClick xmlns:r="http://schemas.openxmlformats.org/officeDocument/2006/relationships" r:id="rId5" tooltip="الوحدة الثالثةA "/>
        </xdr:cNvPr>
        <xdr:cNvSpPr/>
      </xdr:nvSpPr>
      <xdr:spPr>
        <a:xfrm>
          <a:off x="11165362843" y="155575"/>
          <a:ext cx="426357" cy="222250"/>
        </a:xfrm>
        <a:prstGeom prst="rect">
          <a:avLst/>
        </a:prstGeom>
        <a:solidFill>
          <a:schemeClr val="accent4">
            <a:lumMod val="20000"/>
            <a:lumOff val="80000"/>
          </a:schemeClr>
        </a:solidFill>
        <a:ln>
          <a:solidFill>
            <a:schemeClr val="accent3">
              <a:lumMod val="60000"/>
              <a:lumOff val="40000"/>
            </a:schemeClr>
          </a:solidFill>
        </a:ln>
        <a:scene3d>
          <a:camera prst="isometricOffAxis1Right"/>
          <a:lightRig rig="threePt" dir="t"/>
        </a:scene3d>
      </xdr:spPr>
      <xdr:style>
        <a:lnRef idx="2">
          <a:schemeClr val="accent6"/>
        </a:lnRef>
        <a:fillRef idx="1">
          <a:schemeClr val="lt1"/>
        </a:fillRef>
        <a:effectRef idx="0">
          <a:schemeClr val="accent6"/>
        </a:effectRef>
        <a:fontRef idx="minor">
          <a:schemeClr val="dk1"/>
        </a:fontRef>
      </xdr:style>
      <xdr:txBody>
        <a:bodyPr vertOverflow="clip" horzOverflow="clip" rtlCol="1" anchor="ctr"/>
        <a:lstStyle/>
        <a:p>
          <a:pPr marL="0" indent="0" algn="r" rtl="1"/>
          <a:r>
            <a:rPr lang="en-US" sz="1600" b="1">
              <a:solidFill>
                <a:srgbClr val="C00000"/>
              </a:solidFill>
              <a:latin typeface="+mn-lt"/>
              <a:ea typeface="+mn-ea"/>
              <a:cs typeface="+mn-cs"/>
            </a:rPr>
            <a:t>3A</a:t>
          </a:r>
          <a:endParaRPr lang="ar-SA" sz="1600" b="1">
            <a:solidFill>
              <a:srgbClr val="C00000"/>
            </a:solidFill>
            <a:latin typeface="+mn-lt"/>
            <a:ea typeface="+mn-ea"/>
            <a:cs typeface="+mn-cs"/>
          </a:endParaRPr>
        </a:p>
      </xdr:txBody>
    </xdr:sp>
    <xdr:clientData/>
  </xdr:twoCellAnchor>
  <xdr:twoCellAnchor>
    <xdr:from>
      <xdr:col>25</xdr:col>
      <xdr:colOff>579211</xdr:colOff>
      <xdr:row>0</xdr:row>
      <xdr:rowOff>142875</xdr:rowOff>
    </xdr:from>
    <xdr:to>
      <xdr:col>26</xdr:col>
      <xdr:colOff>319768</xdr:colOff>
      <xdr:row>1</xdr:row>
      <xdr:rowOff>190500</xdr:rowOff>
    </xdr:to>
    <xdr:sp macro="" textlink="">
      <xdr:nvSpPr>
        <xdr:cNvPr id="568" name="مستطيل 567">
          <a:hlinkClick xmlns:r="http://schemas.openxmlformats.org/officeDocument/2006/relationships" r:id="rId6" tooltip="الوحدة الخامسة"/>
        </xdr:cNvPr>
        <xdr:cNvSpPr/>
      </xdr:nvSpPr>
      <xdr:spPr>
        <a:xfrm>
          <a:off x="11166726732" y="142875"/>
          <a:ext cx="423182" cy="222250"/>
        </a:xfrm>
        <a:prstGeom prst="rect">
          <a:avLst/>
        </a:prstGeom>
        <a:solidFill>
          <a:schemeClr val="accent4">
            <a:lumMod val="20000"/>
            <a:lumOff val="80000"/>
          </a:schemeClr>
        </a:solidFill>
        <a:ln>
          <a:solidFill>
            <a:schemeClr val="accent3">
              <a:lumMod val="60000"/>
              <a:lumOff val="40000"/>
            </a:schemeClr>
          </a:solidFill>
        </a:ln>
        <a:scene3d>
          <a:camera prst="isometricOffAxis1Right"/>
          <a:lightRig rig="threePt" dir="t"/>
        </a:scene3d>
      </xdr:spPr>
      <xdr:style>
        <a:lnRef idx="2">
          <a:schemeClr val="accent6"/>
        </a:lnRef>
        <a:fillRef idx="1">
          <a:schemeClr val="lt1"/>
        </a:fillRef>
        <a:effectRef idx="0">
          <a:schemeClr val="accent6"/>
        </a:effectRef>
        <a:fontRef idx="minor">
          <a:schemeClr val="dk1"/>
        </a:fontRef>
      </xdr:style>
      <xdr:txBody>
        <a:bodyPr vertOverflow="clip" horzOverflow="clip" rtlCol="1" anchor="ctr"/>
        <a:lstStyle/>
        <a:p>
          <a:pPr marL="0" indent="0" algn="r" rtl="1"/>
          <a:r>
            <a:rPr lang="en-US" sz="2400" b="1">
              <a:solidFill>
                <a:srgbClr val="C00000"/>
              </a:solidFill>
              <a:latin typeface="+mn-lt"/>
              <a:ea typeface="+mn-ea"/>
              <a:cs typeface="+mn-cs"/>
            </a:rPr>
            <a:t>5</a:t>
          </a:r>
          <a:endParaRPr lang="ar-SA" sz="2000" b="1">
            <a:solidFill>
              <a:srgbClr val="C00000"/>
            </a:solidFill>
            <a:latin typeface="+mn-lt"/>
            <a:ea typeface="+mn-ea"/>
            <a:cs typeface="+mn-cs"/>
          </a:endParaRPr>
        </a:p>
      </xdr:txBody>
    </xdr:sp>
    <xdr:clientData/>
  </xdr:twoCellAnchor>
  <xdr:twoCellAnchor>
    <xdr:from>
      <xdr:col>26</xdr:col>
      <xdr:colOff>360589</xdr:colOff>
      <xdr:row>0</xdr:row>
      <xdr:rowOff>156482</xdr:rowOff>
    </xdr:from>
    <xdr:to>
      <xdr:col>26</xdr:col>
      <xdr:colOff>786946</xdr:colOff>
      <xdr:row>1</xdr:row>
      <xdr:rowOff>204107</xdr:rowOff>
    </xdr:to>
    <xdr:sp macro="" textlink="">
      <xdr:nvSpPr>
        <xdr:cNvPr id="569" name="مستطيل 568">
          <a:hlinkClick xmlns:r="http://schemas.openxmlformats.org/officeDocument/2006/relationships" r:id="rId7" tooltip="الوحدة الرابعة"/>
        </xdr:cNvPr>
        <xdr:cNvSpPr/>
      </xdr:nvSpPr>
      <xdr:spPr>
        <a:xfrm>
          <a:off x="11166259554" y="156482"/>
          <a:ext cx="426357" cy="222250"/>
        </a:xfrm>
        <a:prstGeom prst="rect">
          <a:avLst/>
        </a:prstGeom>
        <a:solidFill>
          <a:schemeClr val="accent4">
            <a:lumMod val="20000"/>
            <a:lumOff val="80000"/>
          </a:schemeClr>
        </a:solidFill>
        <a:ln>
          <a:solidFill>
            <a:schemeClr val="accent3">
              <a:lumMod val="60000"/>
              <a:lumOff val="40000"/>
            </a:schemeClr>
          </a:solidFill>
        </a:ln>
        <a:scene3d>
          <a:camera prst="isometricOffAxis1Right"/>
          <a:lightRig rig="threePt" dir="t"/>
        </a:scene3d>
      </xdr:spPr>
      <xdr:style>
        <a:lnRef idx="2">
          <a:schemeClr val="accent6"/>
        </a:lnRef>
        <a:fillRef idx="1">
          <a:schemeClr val="lt1"/>
        </a:fillRef>
        <a:effectRef idx="0">
          <a:schemeClr val="accent6"/>
        </a:effectRef>
        <a:fontRef idx="minor">
          <a:schemeClr val="dk1"/>
        </a:fontRef>
      </xdr:style>
      <xdr:txBody>
        <a:bodyPr vertOverflow="clip" horzOverflow="clip" rtlCol="1" anchor="ctr"/>
        <a:lstStyle/>
        <a:p>
          <a:pPr marL="0" indent="0" algn="r" rtl="1"/>
          <a:r>
            <a:rPr lang="en-US" sz="2000">
              <a:solidFill>
                <a:srgbClr val="C00000"/>
              </a:solidFill>
              <a:latin typeface="+mn-lt"/>
              <a:ea typeface="+mn-ea"/>
              <a:cs typeface="+mn-cs"/>
            </a:rPr>
            <a:t>4</a:t>
          </a:r>
          <a:endParaRPr lang="ar-SA" sz="2000">
            <a:solidFill>
              <a:srgbClr val="C00000"/>
            </a:solidFill>
            <a:latin typeface="+mn-lt"/>
            <a:ea typeface="+mn-ea"/>
            <a:cs typeface="+mn-cs"/>
          </a:endParaRPr>
        </a:p>
      </xdr:txBody>
    </xdr:sp>
    <xdr:clientData/>
  </xdr:twoCellAnchor>
  <xdr:twoCellAnchor>
    <xdr:from>
      <xdr:col>25</xdr:col>
      <xdr:colOff>54279</xdr:colOff>
      <xdr:row>0</xdr:row>
      <xdr:rowOff>143177</xdr:rowOff>
    </xdr:from>
    <xdr:to>
      <xdr:col>25</xdr:col>
      <xdr:colOff>486079</xdr:colOff>
      <xdr:row>1</xdr:row>
      <xdr:rowOff>190802</xdr:rowOff>
    </xdr:to>
    <xdr:sp macro="" textlink="">
      <xdr:nvSpPr>
        <xdr:cNvPr id="571" name="مستطيل 570">
          <a:hlinkClick xmlns:r="http://schemas.openxmlformats.org/officeDocument/2006/relationships" r:id="rId8" tooltip="الوحدة السادسة"/>
        </xdr:cNvPr>
        <xdr:cNvSpPr/>
      </xdr:nvSpPr>
      <xdr:spPr>
        <a:xfrm>
          <a:off x="11253947005" y="143177"/>
          <a:ext cx="431800" cy="227542"/>
        </a:xfrm>
        <a:prstGeom prst="rect">
          <a:avLst/>
        </a:prstGeom>
        <a:solidFill>
          <a:schemeClr val="accent4">
            <a:lumMod val="20000"/>
            <a:lumOff val="80000"/>
          </a:schemeClr>
        </a:solidFill>
        <a:ln>
          <a:solidFill>
            <a:schemeClr val="accent3">
              <a:lumMod val="60000"/>
              <a:lumOff val="40000"/>
            </a:schemeClr>
          </a:solidFill>
        </a:ln>
        <a:scene3d>
          <a:camera prst="isometricOffAxis1Right"/>
          <a:lightRig rig="threePt" dir="t"/>
        </a:scene3d>
      </xdr:spPr>
      <xdr:style>
        <a:lnRef idx="2">
          <a:schemeClr val="accent6"/>
        </a:lnRef>
        <a:fillRef idx="1">
          <a:schemeClr val="lt1"/>
        </a:fillRef>
        <a:effectRef idx="0">
          <a:schemeClr val="accent6"/>
        </a:effectRef>
        <a:fontRef idx="minor">
          <a:schemeClr val="dk1"/>
        </a:fontRef>
      </xdr:style>
      <xdr:txBody>
        <a:bodyPr vertOverflow="clip" horzOverflow="clip" rtlCol="1" anchor="ctr"/>
        <a:lstStyle/>
        <a:p>
          <a:pPr marL="0" indent="0" algn="r" rtl="1"/>
          <a:r>
            <a:rPr lang="en-US" sz="1800" b="1">
              <a:solidFill>
                <a:srgbClr val="FF0000"/>
              </a:solidFill>
              <a:latin typeface="+mn-lt"/>
              <a:ea typeface="+mn-ea"/>
              <a:cs typeface="+mn-cs"/>
            </a:rPr>
            <a:t>6</a:t>
          </a:r>
          <a:endParaRPr lang="ar-SA" sz="1800" b="1">
            <a:solidFill>
              <a:srgbClr val="FF0000"/>
            </a:solidFill>
            <a:latin typeface="+mn-lt"/>
            <a:ea typeface="+mn-ea"/>
            <a:cs typeface="+mn-cs"/>
          </a:endParaRPr>
        </a:p>
      </xdr:txBody>
    </xdr:sp>
    <xdr:clientData/>
  </xdr:twoCellAnchor>
  <xdr:twoCellAnchor>
    <xdr:from>
      <xdr:col>23</xdr:col>
      <xdr:colOff>1873250</xdr:colOff>
      <xdr:row>1</xdr:row>
      <xdr:rowOff>95250</xdr:rowOff>
    </xdr:from>
    <xdr:to>
      <xdr:col>24</xdr:col>
      <xdr:colOff>523873</xdr:colOff>
      <xdr:row>1</xdr:row>
      <xdr:rowOff>95250</xdr:rowOff>
    </xdr:to>
    <xdr:cxnSp macro="">
      <xdr:nvCxnSpPr>
        <xdr:cNvPr id="579" name="رابط كسهم مستقيم 578"/>
        <xdr:cNvCxnSpPr/>
      </xdr:nvCxnSpPr>
      <xdr:spPr>
        <a:xfrm flipH="1">
          <a:off x="11167856127" y="269875"/>
          <a:ext cx="603248" cy="0"/>
        </a:xfrm>
        <a:prstGeom prst="straightConnector1">
          <a:avLst/>
        </a:prstGeom>
        <a:ln>
          <a:solidFill>
            <a:srgbClr val="FFFF00"/>
          </a:solidFill>
          <a:tailEnd type="arrow"/>
        </a:ln>
      </xdr:spPr>
      <xdr:style>
        <a:lnRef idx="2">
          <a:schemeClr val="accent5"/>
        </a:lnRef>
        <a:fillRef idx="0">
          <a:schemeClr val="accent5"/>
        </a:fillRef>
        <a:effectRef idx="1">
          <a:schemeClr val="accent5"/>
        </a:effectRef>
        <a:fontRef idx="minor">
          <a:schemeClr val="tx1"/>
        </a:fontRef>
      </xdr:style>
    </xdr:cxnSp>
    <xdr:clientData/>
  </xdr:twoCellAnchor>
  <xdr:twoCellAnchor>
    <xdr:from>
      <xdr:col>14</xdr:col>
      <xdr:colOff>0</xdr:colOff>
      <xdr:row>12</xdr:row>
      <xdr:rowOff>35719</xdr:rowOff>
    </xdr:from>
    <xdr:to>
      <xdr:col>14</xdr:col>
      <xdr:colOff>252413</xdr:colOff>
      <xdr:row>12</xdr:row>
      <xdr:rowOff>155258</xdr:rowOff>
    </xdr:to>
    <xdr:sp macro="" textlink="">
      <xdr:nvSpPr>
        <xdr:cNvPr id="483" name="سهم للأسفل 482">
          <a:extLst>
            <a:ext uri="{FF2B5EF4-FFF2-40B4-BE49-F238E27FC236}">
              <a16:creationId xmlns:a16="http://schemas.microsoft.com/office/drawing/2014/main" xmlns="" id="{00000000-0008-0000-0300-00000F000000}"/>
            </a:ext>
          </a:extLst>
        </xdr:cNvPr>
        <xdr:cNvSpPr/>
      </xdr:nvSpPr>
      <xdr:spPr>
        <a:xfrm rot="16200000" flipV="1">
          <a:off x="11303750649" y="3160157"/>
          <a:ext cx="119539" cy="252413"/>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7</xdr:col>
      <xdr:colOff>17384</xdr:colOff>
      <xdr:row>54</xdr:row>
      <xdr:rowOff>23660</xdr:rowOff>
    </xdr:from>
    <xdr:to>
      <xdr:col>7</xdr:col>
      <xdr:colOff>349247</xdr:colOff>
      <xdr:row>54</xdr:row>
      <xdr:rowOff>114300</xdr:rowOff>
    </xdr:to>
    <xdr:sp macro="" textlink="">
      <xdr:nvSpPr>
        <xdr:cNvPr id="527" name="سهم للأسفل 526">
          <a:extLst>
            <a:ext uri="{FF2B5EF4-FFF2-40B4-BE49-F238E27FC236}">
              <a16:creationId xmlns:a16="http://schemas.microsoft.com/office/drawing/2014/main" xmlns="" id="{00000000-0008-0000-0300-000009000000}"/>
            </a:ext>
          </a:extLst>
        </xdr:cNvPr>
        <xdr:cNvSpPr/>
      </xdr:nvSpPr>
      <xdr:spPr>
        <a:xfrm rot="16200000">
          <a:off x="11438477215" y="4513148"/>
          <a:ext cx="90640" cy="255663"/>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4</xdr:col>
      <xdr:colOff>66675</xdr:colOff>
      <xdr:row>66</xdr:row>
      <xdr:rowOff>27061</xdr:rowOff>
    </xdr:from>
    <xdr:to>
      <xdr:col>4</xdr:col>
      <xdr:colOff>248703</xdr:colOff>
      <xdr:row>66</xdr:row>
      <xdr:rowOff>161925</xdr:rowOff>
    </xdr:to>
    <xdr:sp macro="" textlink="">
      <xdr:nvSpPr>
        <xdr:cNvPr id="528" name="سهم للأسفل 527">
          <a:extLst>
            <a:ext uri="{FF2B5EF4-FFF2-40B4-BE49-F238E27FC236}">
              <a16:creationId xmlns:a16="http://schemas.microsoft.com/office/drawing/2014/main" xmlns="" id="{00000000-0008-0000-0300-00000F000000}"/>
            </a:ext>
          </a:extLst>
        </xdr:cNvPr>
        <xdr:cNvSpPr/>
      </xdr:nvSpPr>
      <xdr:spPr>
        <a:xfrm rot="16200000" flipV="1">
          <a:off x="11439304641" y="7301217"/>
          <a:ext cx="125339" cy="182028"/>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7</xdr:col>
      <xdr:colOff>55485</xdr:colOff>
      <xdr:row>66</xdr:row>
      <xdr:rowOff>33184</xdr:rowOff>
    </xdr:from>
    <xdr:to>
      <xdr:col>7</xdr:col>
      <xdr:colOff>238125</xdr:colOff>
      <xdr:row>66</xdr:row>
      <xdr:rowOff>152399</xdr:rowOff>
    </xdr:to>
    <xdr:sp macro="" textlink="">
      <xdr:nvSpPr>
        <xdr:cNvPr id="529" name="سهم للأسفل 528">
          <a:extLst>
            <a:ext uri="{FF2B5EF4-FFF2-40B4-BE49-F238E27FC236}">
              <a16:creationId xmlns:a16="http://schemas.microsoft.com/office/drawing/2014/main" xmlns="" id="{00000000-0008-0000-0300-000009000000}"/>
            </a:ext>
          </a:extLst>
        </xdr:cNvPr>
        <xdr:cNvSpPr/>
      </xdr:nvSpPr>
      <xdr:spPr>
        <a:xfrm rot="16200000">
          <a:off x="11438461337" y="7303972"/>
          <a:ext cx="119215" cy="182640"/>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7</xdr:col>
      <xdr:colOff>17385</xdr:colOff>
      <xdr:row>48</xdr:row>
      <xdr:rowOff>8938</xdr:rowOff>
    </xdr:from>
    <xdr:to>
      <xdr:col>7</xdr:col>
      <xdr:colOff>338286</xdr:colOff>
      <xdr:row>48</xdr:row>
      <xdr:rowOff>118476</xdr:rowOff>
    </xdr:to>
    <xdr:sp macro="" textlink="">
      <xdr:nvSpPr>
        <xdr:cNvPr id="530" name="سهم للأسفل 529">
          <a:extLst>
            <a:ext uri="{FF2B5EF4-FFF2-40B4-BE49-F238E27FC236}">
              <a16:creationId xmlns:a16="http://schemas.microsoft.com/office/drawing/2014/main" xmlns="" id="{00000000-0008-0000-0300-000009000000}"/>
            </a:ext>
          </a:extLst>
        </xdr:cNvPr>
        <xdr:cNvSpPr/>
      </xdr:nvSpPr>
      <xdr:spPr>
        <a:xfrm rot="16200000">
          <a:off x="11438468483" y="3143344"/>
          <a:ext cx="109538" cy="254226"/>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4</xdr:col>
      <xdr:colOff>30995</xdr:colOff>
      <xdr:row>53</xdr:row>
      <xdr:rowOff>184655</xdr:rowOff>
    </xdr:from>
    <xdr:to>
      <xdr:col>5</xdr:col>
      <xdr:colOff>187</xdr:colOff>
      <xdr:row>54</xdr:row>
      <xdr:rowOff>116620</xdr:rowOff>
    </xdr:to>
    <xdr:sp macro="" textlink="">
      <xdr:nvSpPr>
        <xdr:cNvPr id="532" name="سهم للأسفل 531">
          <a:extLst>
            <a:ext uri="{FF2B5EF4-FFF2-40B4-BE49-F238E27FC236}">
              <a16:creationId xmlns:a16="http://schemas.microsoft.com/office/drawing/2014/main" xmlns="" id="{00000000-0008-0000-0300-00000F000000}"/>
            </a:ext>
          </a:extLst>
        </xdr:cNvPr>
        <xdr:cNvSpPr/>
      </xdr:nvSpPr>
      <xdr:spPr>
        <a:xfrm rot="16200000" flipV="1">
          <a:off x="11439305301" y="4499917"/>
          <a:ext cx="122465" cy="254942"/>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4</xdr:col>
      <xdr:colOff>47625</xdr:colOff>
      <xdr:row>60</xdr:row>
      <xdr:rowOff>55635</xdr:rowOff>
    </xdr:from>
    <xdr:to>
      <xdr:col>4</xdr:col>
      <xdr:colOff>248703</xdr:colOff>
      <xdr:row>60</xdr:row>
      <xdr:rowOff>161924</xdr:rowOff>
    </xdr:to>
    <xdr:sp macro="" textlink="">
      <xdr:nvSpPr>
        <xdr:cNvPr id="533" name="سهم للأسفل 532">
          <a:extLst>
            <a:ext uri="{FF2B5EF4-FFF2-40B4-BE49-F238E27FC236}">
              <a16:creationId xmlns:a16="http://schemas.microsoft.com/office/drawing/2014/main" xmlns="" id="{00000000-0008-0000-0300-00000F000000}"/>
            </a:ext>
          </a:extLst>
        </xdr:cNvPr>
        <xdr:cNvSpPr/>
      </xdr:nvSpPr>
      <xdr:spPr>
        <a:xfrm rot="16200000" flipV="1">
          <a:off x="11439328454" y="5940728"/>
          <a:ext cx="96764" cy="201078"/>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7</xdr:col>
      <xdr:colOff>47625</xdr:colOff>
      <xdr:row>60</xdr:row>
      <xdr:rowOff>42710</xdr:rowOff>
    </xdr:from>
    <xdr:to>
      <xdr:col>7</xdr:col>
      <xdr:colOff>243036</xdr:colOff>
      <xdr:row>60</xdr:row>
      <xdr:rowOff>171450</xdr:rowOff>
    </xdr:to>
    <xdr:sp macro="" textlink="">
      <xdr:nvSpPr>
        <xdr:cNvPr id="534" name="سهم للأسفل 533">
          <a:extLst>
            <a:ext uri="{FF2B5EF4-FFF2-40B4-BE49-F238E27FC236}">
              <a16:creationId xmlns:a16="http://schemas.microsoft.com/office/drawing/2014/main" xmlns="" id="{00000000-0008-0000-0300-000009000000}"/>
            </a:ext>
          </a:extLst>
        </xdr:cNvPr>
        <xdr:cNvSpPr/>
      </xdr:nvSpPr>
      <xdr:spPr>
        <a:xfrm rot="16200000">
          <a:off x="11438467575" y="5937099"/>
          <a:ext cx="109690" cy="195411"/>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7</xdr:col>
      <xdr:colOff>17385</xdr:colOff>
      <xdr:row>72</xdr:row>
      <xdr:rowOff>42710</xdr:rowOff>
    </xdr:from>
    <xdr:to>
      <xdr:col>7</xdr:col>
      <xdr:colOff>338286</xdr:colOff>
      <xdr:row>72</xdr:row>
      <xdr:rowOff>152248</xdr:rowOff>
    </xdr:to>
    <xdr:sp macro="" textlink="">
      <xdr:nvSpPr>
        <xdr:cNvPr id="535" name="سهم للأسفل 534">
          <a:extLst>
            <a:ext uri="{FF2B5EF4-FFF2-40B4-BE49-F238E27FC236}">
              <a16:creationId xmlns:a16="http://schemas.microsoft.com/office/drawing/2014/main" xmlns="" id="{00000000-0008-0000-0300-000009000000}"/>
            </a:ext>
          </a:extLst>
        </xdr:cNvPr>
        <xdr:cNvSpPr/>
      </xdr:nvSpPr>
      <xdr:spPr>
        <a:xfrm rot="16200000">
          <a:off x="11438468483" y="8638116"/>
          <a:ext cx="109538" cy="254226"/>
        </a:xfrm>
        <a:prstGeom prst="downArrow">
          <a:avLst/>
        </a:prstGeom>
        <a:solidFill>
          <a:srgbClr val="A80000"/>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4</xdr:col>
      <xdr:colOff>30995</xdr:colOff>
      <xdr:row>72</xdr:row>
      <xdr:rowOff>17536</xdr:rowOff>
    </xdr:from>
    <xdr:to>
      <xdr:col>4</xdr:col>
      <xdr:colOff>343953</xdr:colOff>
      <xdr:row>72</xdr:row>
      <xdr:rowOff>140001</xdr:rowOff>
    </xdr:to>
    <xdr:sp macro="" textlink="">
      <xdr:nvSpPr>
        <xdr:cNvPr id="536" name="سهم للأسفل 535">
          <a:extLst>
            <a:ext uri="{FF2B5EF4-FFF2-40B4-BE49-F238E27FC236}">
              <a16:creationId xmlns:a16="http://schemas.microsoft.com/office/drawing/2014/main" xmlns="" id="{00000000-0008-0000-0300-00000F000000}"/>
            </a:ext>
          </a:extLst>
        </xdr:cNvPr>
        <xdr:cNvSpPr/>
      </xdr:nvSpPr>
      <xdr:spPr>
        <a:xfrm rot="16200000" flipV="1">
          <a:off x="11439309631" y="8623377"/>
          <a:ext cx="122465" cy="246283"/>
        </a:xfrm>
        <a:prstGeom prst="downArrow">
          <a:avLst/>
        </a:prstGeom>
        <a:solidFill>
          <a:srgbClr val="A80000"/>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5</xdr:col>
      <xdr:colOff>205124</xdr:colOff>
      <xdr:row>73</xdr:row>
      <xdr:rowOff>83510</xdr:rowOff>
    </xdr:from>
    <xdr:to>
      <xdr:col>6</xdr:col>
      <xdr:colOff>146919</xdr:colOff>
      <xdr:row>73</xdr:row>
      <xdr:rowOff>363969</xdr:rowOff>
    </xdr:to>
    <xdr:sp macro="" textlink="">
      <xdr:nvSpPr>
        <xdr:cNvPr id="537" name="سهم للأسفل 536"/>
        <xdr:cNvSpPr/>
      </xdr:nvSpPr>
      <xdr:spPr>
        <a:xfrm flipV="1">
          <a:off x="11438806581" y="8910010"/>
          <a:ext cx="227545" cy="232834"/>
        </a:xfrm>
        <a:prstGeom prst="downArrow">
          <a:avLst/>
        </a:prstGeom>
        <a:solidFill>
          <a:srgbClr val="FFFF66"/>
        </a:solidFill>
      </xdr:spPr>
      <xdr:style>
        <a:lnRef idx="1">
          <a:schemeClr val="accent1"/>
        </a:lnRef>
        <a:fillRef idx="2">
          <a:schemeClr val="accent1"/>
        </a:fillRef>
        <a:effectRef idx="1">
          <a:schemeClr val="accent1"/>
        </a:effectRef>
        <a:fontRef idx="minor">
          <a:schemeClr val="dk1"/>
        </a:fontRef>
      </xdr:style>
      <xdr:txBody>
        <a:bodyPr vertOverflow="clip" horzOverflow="clip" rtlCol="1" anchor="t"/>
        <a:lstStyle/>
        <a:p>
          <a:pPr algn="r" rtl="1"/>
          <a:endParaRPr lang="ar-SA"/>
        </a:p>
      </xdr:txBody>
    </xdr:sp>
    <xdr:clientData/>
  </xdr:twoCellAnchor>
  <xdr:twoCellAnchor>
    <xdr:from>
      <xdr:col>14</xdr:col>
      <xdr:colOff>57151</xdr:colOff>
      <xdr:row>54</xdr:row>
      <xdr:rowOff>23332</xdr:rowOff>
    </xdr:from>
    <xdr:to>
      <xdr:col>14</xdr:col>
      <xdr:colOff>233366</xdr:colOff>
      <xdr:row>54</xdr:row>
      <xdr:rowOff>142875</xdr:rowOff>
    </xdr:to>
    <xdr:sp macro="" textlink="">
      <xdr:nvSpPr>
        <xdr:cNvPr id="539" name="سهم للأسفل 538">
          <a:extLst>
            <a:ext uri="{FF2B5EF4-FFF2-40B4-BE49-F238E27FC236}">
              <a16:creationId xmlns:a16="http://schemas.microsoft.com/office/drawing/2014/main" xmlns="" id="{00000000-0008-0000-0300-00000F000000}"/>
            </a:ext>
          </a:extLst>
        </xdr:cNvPr>
        <xdr:cNvSpPr/>
      </xdr:nvSpPr>
      <xdr:spPr>
        <a:xfrm rot="16200000" flipV="1">
          <a:off x="11303755408" y="4471746"/>
          <a:ext cx="119543" cy="176215"/>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14</xdr:col>
      <xdr:colOff>47626</xdr:colOff>
      <xdr:row>60</xdr:row>
      <xdr:rowOff>22297</xdr:rowOff>
    </xdr:from>
    <xdr:to>
      <xdr:col>15</xdr:col>
      <xdr:colOff>1054</xdr:colOff>
      <xdr:row>60</xdr:row>
      <xdr:rowOff>142874</xdr:rowOff>
    </xdr:to>
    <xdr:sp macro="" textlink="">
      <xdr:nvSpPr>
        <xdr:cNvPr id="580" name="سهم للأسفل 579">
          <a:extLst>
            <a:ext uri="{FF2B5EF4-FFF2-40B4-BE49-F238E27FC236}">
              <a16:creationId xmlns:a16="http://schemas.microsoft.com/office/drawing/2014/main" xmlns="" id="{00000000-0008-0000-0300-00000F000000}"/>
            </a:ext>
          </a:extLst>
        </xdr:cNvPr>
        <xdr:cNvSpPr/>
      </xdr:nvSpPr>
      <xdr:spPr>
        <a:xfrm rot="16200000" flipV="1">
          <a:off x="11303732934" y="5773247"/>
          <a:ext cx="120577" cy="239178"/>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17</xdr:col>
      <xdr:colOff>38100</xdr:colOff>
      <xdr:row>60</xdr:row>
      <xdr:rowOff>28421</xdr:rowOff>
    </xdr:from>
    <xdr:to>
      <xdr:col>17</xdr:col>
      <xdr:colOff>266700</xdr:colOff>
      <xdr:row>60</xdr:row>
      <xdr:rowOff>171449</xdr:rowOff>
    </xdr:to>
    <xdr:sp macro="" textlink="">
      <xdr:nvSpPr>
        <xdr:cNvPr id="581" name="سهم للأسفل 580">
          <a:extLst>
            <a:ext uri="{FF2B5EF4-FFF2-40B4-BE49-F238E27FC236}">
              <a16:creationId xmlns:a16="http://schemas.microsoft.com/office/drawing/2014/main" xmlns="" id="{00000000-0008-0000-0300-000009000000}"/>
            </a:ext>
          </a:extLst>
        </xdr:cNvPr>
        <xdr:cNvSpPr/>
      </xdr:nvSpPr>
      <xdr:spPr>
        <a:xfrm rot="16200000">
          <a:off x="11302888799" y="5786360"/>
          <a:ext cx="123978" cy="228600"/>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14</xdr:col>
      <xdr:colOff>28576</xdr:colOff>
      <xdr:row>65</xdr:row>
      <xdr:rowOff>188982</xdr:rowOff>
    </xdr:from>
    <xdr:to>
      <xdr:col>14</xdr:col>
      <xdr:colOff>260611</xdr:colOff>
      <xdr:row>66</xdr:row>
      <xdr:rowOff>133349</xdr:rowOff>
    </xdr:to>
    <xdr:sp macro="" textlink="">
      <xdr:nvSpPr>
        <xdr:cNvPr id="582" name="سهم للأسفل 581">
          <a:extLst>
            <a:ext uri="{FF2B5EF4-FFF2-40B4-BE49-F238E27FC236}">
              <a16:creationId xmlns:a16="http://schemas.microsoft.com/office/drawing/2014/main" xmlns="" id="{00000000-0008-0000-0300-00000F000000}"/>
            </a:ext>
          </a:extLst>
        </xdr:cNvPr>
        <xdr:cNvSpPr/>
      </xdr:nvSpPr>
      <xdr:spPr>
        <a:xfrm rot="16200000" flipV="1">
          <a:off x="11303748411" y="7093648"/>
          <a:ext cx="134867" cy="232035"/>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17</xdr:col>
      <xdr:colOff>28575</xdr:colOff>
      <xdr:row>66</xdr:row>
      <xdr:rowOff>45885</xdr:rowOff>
    </xdr:from>
    <xdr:to>
      <xdr:col>17</xdr:col>
      <xdr:colOff>247650</xdr:colOff>
      <xdr:row>66</xdr:row>
      <xdr:rowOff>180974</xdr:rowOff>
    </xdr:to>
    <xdr:sp macro="" textlink="">
      <xdr:nvSpPr>
        <xdr:cNvPr id="583" name="سهم للأسفل 582">
          <a:extLst>
            <a:ext uri="{FF2B5EF4-FFF2-40B4-BE49-F238E27FC236}">
              <a16:creationId xmlns:a16="http://schemas.microsoft.com/office/drawing/2014/main" xmlns="" id="{00000000-0008-0000-0300-000009000000}"/>
            </a:ext>
          </a:extLst>
        </xdr:cNvPr>
        <xdr:cNvSpPr/>
      </xdr:nvSpPr>
      <xdr:spPr>
        <a:xfrm rot="16200000">
          <a:off x="11302911819" y="7133354"/>
          <a:ext cx="106514" cy="219075"/>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14</xdr:col>
      <xdr:colOff>38100</xdr:colOff>
      <xdr:row>71</xdr:row>
      <xdr:rowOff>188981</xdr:rowOff>
    </xdr:from>
    <xdr:to>
      <xdr:col>14</xdr:col>
      <xdr:colOff>231088</xdr:colOff>
      <xdr:row>72</xdr:row>
      <xdr:rowOff>161925</xdr:rowOff>
    </xdr:to>
    <xdr:sp macro="" textlink="">
      <xdr:nvSpPr>
        <xdr:cNvPr id="584" name="سهم للأسفل 583">
          <a:extLst>
            <a:ext uri="{FF2B5EF4-FFF2-40B4-BE49-F238E27FC236}">
              <a16:creationId xmlns:a16="http://schemas.microsoft.com/office/drawing/2014/main" xmlns="" id="{00000000-0008-0000-0300-00000F000000}"/>
            </a:ext>
          </a:extLst>
        </xdr:cNvPr>
        <xdr:cNvSpPr/>
      </xdr:nvSpPr>
      <xdr:spPr>
        <a:xfrm rot="16200000" flipV="1">
          <a:off x="11303748884" y="8456197"/>
          <a:ext cx="153919" cy="192988"/>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17</xdr:col>
      <xdr:colOff>53100</xdr:colOff>
      <xdr:row>71</xdr:row>
      <xdr:rowOff>183201</xdr:rowOff>
    </xdr:from>
    <xdr:to>
      <xdr:col>17</xdr:col>
      <xdr:colOff>219075</xdr:colOff>
      <xdr:row>72</xdr:row>
      <xdr:rowOff>161925</xdr:rowOff>
    </xdr:to>
    <xdr:sp macro="" textlink="">
      <xdr:nvSpPr>
        <xdr:cNvPr id="585" name="سهم للأسفل 584">
          <a:extLst>
            <a:ext uri="{FF2B5EF4-FFF2-40B4-BE49-F238E27FC236}">
              <a16:creationId xmlns:a16="http://schemas.microsoft.com/office/drawing/2014/main" xmlns="" id="{00000000-0008-0000-0300-000009000000}"/>
            </a:ext>
          </a:extLst>
        </xdr:cNvPr>
        <xdr:cNvSpPr/>
      </xdr:nvSpPr>
      <xdr:spPr>
        <a:xfrm rot="16200000">
          <a:off x="11302887251" y="8466813"/>
          <a:ext cx="159699" cy="165975"/>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15</xdr:col>
      <xdr:colOff>190500</xdr:colOff>
      <xdr:row>73</xdr:row>
      <xdr:rowOff>37037</xdr:rowOff>
    </xdr:from>
    <xdr:to>
      <xdr:col>16</xdr:col>
      <xdr:colOff>147635</xdr:colOff>
      <xdr:row>73</xdr:row>
      <xdr:rowOff>371475</xdr:rowOff>
    </xdr:to>
    <xdr:sp macro="" textlink="">
      <xdr:nvSpPr>
        <xdr:cNvPr id="587" name="سهم للأسفل 586"/>
        <xdr:cNvSpPr/>
      </xdr:nvSpPr>
      <xdr:spPr>
        <a:xfrm flipV="1">
          <a:off x="11303241303" y="8657162"/>
          <a:ext cx="242885" cy="277288"/>
        </a:xfrm>
        <a:prstGeom prst="downArrow">
          <a:avLst/>
        </a:prstGeom>
        <a:solidFill>
          <a:srgbClr val="FFFF66"/>
        </a:solidFill>
      </xdr:spPr>
      <xdr:style>
        <a:lnRef idx="1">
          <a:schemeClr val="accent1"/>
        </a:lnRef>
        <a:fillRef idx="2">
          <a:schemeClr val="accent1"/>
        </a:fillRef>
        <a:effectRef idx="1">
          <a:schemeClr val="accent1"/>
        </a:effectRef>
        <a:fontRef idx="minor">
          <a:schemeClr val="dk1"/>
        </a:fontRef>
      </xdr:style>
      <xdr:txBody>
        <a:bodyPr vertOverflow="clip" horzOverflow="clip" rtlCol="1" anchor="t"/>
        <a:lstStyle/>
        <a:p>
          <a:pPr algn="r" rtl="1"/>
          <a:endParaRPr lang="ar-SA"/>
        </a:p>
      </xdr:txBody>
    </xdr:sp>
    <xdr:clientData/>
  </xdr:twoCellAnchor>
  <xdr:twoCellAnchor>
    <xdr:from>
      <xdr:col>17</xdr:col>
      <xdr:colOff>76197</xdr:colOff>
      <xdr:row>47</xdr:row>
      <xdr:rowOff>164946</xdr:rowOff>
    </xdr:from>
    <xdr:to>
      <xdr:col>18</xdr:col>
      <xdr:colOff>9673</xdr:colOff>
      <xdr:row>48</xdr:row>
      <xdr:rowOff>95249</xdr:rowOff>
    </xdr:to>
    <xdr:sp macro="" textlink="">
      <xdr:nvSpPr>
        <xdr:cNvPr id="588" name="سهم للأسفل 587">
          <a:extLst>
            <a:ext uri="{FF2B5EF4-FFF2-40B4-BE49-F238E27FC236}">
              <a16:creationId xmlns:a16="http://schemas.microsoft.com/office/drawing/2014/main" xmlns="" id="{00000000-0008-0000-0300-000009000000}"/>
            </a:ext>
          </a:extLst>
        </xdr:cNvPr>
        <xdr:cNvSpPr/>
      </xdr:nvSpPr>
      <xdr:spPr>
        <a:xfrm rot="16200000">
          <a:off x="11302856976" y="3068485"/>
          <a:ext cx="120803" cy="219226"/>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17</xdr:col>
      <xdr:colOff>57864</xdr:colOff>
      <xdr:row>54</xdr:row>
      <xdr:rowOff>9523</xdr:rowOff>
    </xdr:from>
    <xdr:to>
      <xdr:col>17</xdr:col>
      <xdr:colOff>257175</xdr:colOff>
      <xdr:row>54</xdr:row>
      <xdr:rowOff>190499</xdr:rowOff>
    </xdr:to>
    <xdr:sp macro="" textlink="">
      <xdr:nvSpPr>
        <xdr:cNvPr id="589" name="سهم للأسفل 588">
          <a:extLst>
            <a:ext uri="{FF2B5EF4-FFF2-40B4-BE49-F238E27FC236}">
              <a16:creationId xmlns:a16="http://schemas.microsoft.com/office/drawing/2014/main" xmlns="" id="{00000000-0008-0000-0300-000009000000}"/>
            </a:ext>
          </a:extLst>
        </xdr:cNvPr>
        <xdr:cNvSpPr/>
      </xdr:nvSpPr>
      <xdr:spPr>
        <a:xfrm rot="16200000">
          <a:off x="11302874231" y="4458055"/>
          <a:ext cx="142876" cy="199311"/>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14</xdr:col>
      <xdr:colOff>0</xdr:colOff>
      <xdr:row>48</xdr:row>
      <xdr:rowOff>35719</xdr:rowOff>
    </xdr:from>
    <xdr:to>
      <xdr:col>14</xdr:col>
      <xdr:colOff>252413</xdr:colOff>
      <xdr:row>48</xdr:row>
      <xdr:rowOff>155258</xdr:rowOff>
    </xdr:to>
    <xdr:sp macro="" textlink="">
      <xdr:nvSpPr>
        <xdr:cNvPr id="590" name="سهم للأسفل 589">
          <a:extLst>
            <a:ext uri="{FF2B5EF4-FFF2-40B4-BE49-F238E27FC236}">
              <a16:creationId xmlns:a16="http://schemas.microsoft.com/office/drawing/2014/main" xmlns="" id="{00000000-0008-0000-0300-00000F000000}"/>
            </a:ext>
          </a:extLst>
        </xdr:cNvPr>
        <xdr:cNvSpPr/>
      </xdr:nvSpPr>
      <xdr:spPr>
        <a:xfrm rot="16200000" flipV="1">
          <a:off x="11303774462" y="3112532"/>
          <a:ext cx="119539" cy="252413"/>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4</xdr:col>
      <xdr:colOff>27214</xdr:colOff>
      <xdr:row>48</xdr:row>
      <xdr:rowOff>13608</xdr:rowOff>
    </xdr:from>
    <xdr:to>
      <xdr:col>5</xdr:col>
      <xdr:colOff>7484</xdr:colOff>
      <xdr:row>48</xdr:row>
      <xdr:rowOff>133147</xdr:rowOff>
    </xdr:to>
    <xdr:sp macro="" textlink="">
      <xdr:nvSpPr>
        <xdr:cNvPr id="599" name="سهم للأسفل 598">
          <a:extLst>
            <a:ext uri="{FF2B5EF4-FFF2-40B4-BE49-F238E27FC236}">
              <a16:creationId xmlns:a16="http://schemas.microsoft.com/office/drawing/2014/main" xmlns="" id="{00000000-0008-0000-0300-00000F000000}"/>
            </a:ext>
          </a:extLst>
        </xdr:cNvPr>
        <xdr:cNvSpPr/>
      </xdr:nvSpPr>
      <xdr:spPr>
        <a:xfrm rot="16200000" flipV="1">
          <a:off x="11142485596" y="11812600"/>
          <a:ext cx="119539" cy="252413"/>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7</xdr:col>
      <xdr:colOff>17384</xdr:colOff>
      <xdr:row>92</xdr:row>
      <xdr:rowOff>23660</xdr:rowOff>
    </xdr:from>
    <xdr:to>
      <xdr:col>7</xdr:col>
      <xdr:colOff>349247</xdr:colOff>
      <xdr:row>92</xdr:row>
      <xdr:rowOff>114300</xdr:rowOff>
    </xdr:to>
    <xdr:sp macro="" textlink="">
      <xdr:nvSpPr>
        <xdr:cNvPr id="612" name="سهم للأسفل 611">
          <a:extLst>
            <a:ext uri="{FF2B5EF4-FFF2-40B4-BE49-F238E27FC236}">
              <a16:creationId xmlns:a16="http://schemas.microsoft.com/office/drawing/2014/main" xmlns="" id="{00000000-0008-0000-0300-000009000000}"/>
            </a:ext>
          </a:extLst>
        </xdr:cNvPr>
        <xdr:cNvSpPr/>
      </xdr:nvSpPr>
      <xdr:spPr>
        <a:xfrm rot="16200000">
          <a:off x="11141691822" y="13262541"/>
          <a:ext cx="90640" cy="255663"/>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4</xdr:col>
      <xdr:colOff>66675</xdr:colOff>
      <xdr:row>104</xdr:row>
      <xdr:rowOff>27061</xdr:rowOff>
    </xdr:from>
    <xdr:to>
      <xdr:col>4</xdr:col>
      <xdr:colOff>248703</xdr:colOff>
      <xdr:row>104</xdr:row>
      <xdr:rowOff>161925</xdr:rowOff>
    </xdr:to>
    <xdr:sp macro="" textlink="">
      <xdr:nvSpPr>
        <xdr:cNvPr id="613" name="سهم للأسفل 612">
          <a:extLst>
            <a:ext uri="{FF2B5EF4-FFF2-40B4-BE49-F238E27FC236}">
              <a16:creationId xmlns:a16="http://schemas.microsoft.com/office/drawing/2014/main" xmlns="" id="{00000000-0008-0000-0300-00000F000000}"/>
            </a:ext>
          </a:extLst>
        </xdr:cNvPr>
        <xdr:cNvSpPr/>
      </xdr:nvSpPr>
      <xdr:spPr>
        <a:xfrm rot="16200000" flipV="1">
          <a:off x="11142473665" y="16236800"/>
          <a:ext cx="134864" cy="182028"/>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7</xdr:col>
      <xdr:colOff>55485</xdr:colOff>
      <xdr:row>104</xdr:row>
      <xdr:rowOff>33184</xdr:rowOff>
    </xdr:from>
    <xdr:to>
      <xdr:col>7</xdr:col>
      <xdr:colOff>238125</xdr:colOff>
      <xdr:row>104</xdr:row>
      <xdr:rowOff>152399</xdr:rowOff>
    </xdr:to>
    <xdr:sp macro="" textlink="">
      <xdr:nvSpPr>
        <xdr:cNvPr id="614" name="سهم للأسفل 613">
          <a:extLst>
            <a:ext uri="{FF2B5EF4-FFF2-40B4-BE49-F238E27FC236}">
              <a16:creationId xmlns:a16="http://schemas.microsoft.com/office/drawing/2014/main" xmlns="" id="{00000000-0008-0000-0300-000009000000}"/>
            </a:ext>
          </a:extLst>
        </xdr:cNvPr>
        <xdr:cNvSpPr/>
      </xdr:nvSpPr>
      <xdr:spPr>
        <a:xfrm rot="16200000">
          <a:off x="11141675944" y="16234793"/>
          <a:ext cx="119215" cy="182640"/>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7</xdr:col>
      <xdr:colOff>17385</xdr:colOff>
      <xdr:row>86</xdr:row>
      <xdr:rowOff>8938</xdr:rowOff>
    </xdr:from>
    <xdr:to>
      <xdr:col>7</xdr:col>
      <xdr:colOff>338286</xdr:colOff>
      <xdr:row>86</xdr:row>
      <xdr:rowOff>118476</xdr:rowOff>
    </xdr:to>
    <xdr:sp macro="" textlink="">
      <xdr:nvSpPr>
        <xdr:cNvPr id="615" name="سهم للأسفل 614">
          <a:extLst>
            <a:ext uri="{FF2B5EF4-FFF2-40B4-BE49-F238E27FC236}">
              <a16:creationId xmlns:a16="http://schemas.microsoft.com/office/drawing/2014/main" xmlns="" id="{00000000-0008-0000-0300-000009000000}"/>
            </a:ext>
          </a:extLst>
        </xdr:cNvPr>
        <xdr:cNvSpPr/>
      </xdr:nvSpPr>
      <xdr:spPr>
        <a:xfrm rot="16200000">
          <a:off x="11141683090" y="11802023"/>
          <a:ext cx="109538" cy="254226"/>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4</xdr:col>
      <xdr:colOff>30995</xdr:colOff>
      <xdr:row>91</xdr:row>
      <xdr:rowOff>184655</xdr:rowOff>
    </xdr:from>
    <xdr:to>
      <xdr:col>5</xdr:col>
      <xdr:colOff>187</xdr:colOff>
      <xdr:row>92</xdr:row>
      <xdr:rowOff>116620</xdr:rowOff>
    </xdr:to>
    <xdr:sp macro="" textlink="">
      <xdr:nvSpPr>
        <xdr:cNvPr id="616" name="سهم للأسفل 615">
          <a:extLst>
            <a:ext uri="{FF2B5EF4-FFF2-40B4-BE49-F238E27FC236}">
              <a16:creationId xmlns:a16="http://schemas.microsoft.com/office/drawing/2014/main" xmlns="" id="{00000000-0008-0000-0300-00000F000000}"/>
            </a:ext>
          </a:extLst>
        </xdr:cNvPr>
        <xdr:cNvSpPr/>
      </xdr:nvSpPr>
      <xdr:spPr>
        <a:xfrm rot="16200000" flipV="1">
          <a:off x="11142485891" y="13256113"/>
          <a:ext cx="122465" cy="241335"/>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4</xdr:col>
      <xdr:colOff>47625</xdr:colOff>
      <xdr:row>98</xdr:row>
      <xdr:rowOff>55635</xdr:rowOff>
    </xdr:from>
    <xdr:to>
      <xdr:col>4</xdr:col>
      <xdr:colOff>248703</xdr:colOff>
      <xdr:row>98</xdr:row>
      <xdr:rowOff>161924</xdr:rowOff>
    </xdr:to>
    <xdr:sp macro="" textlink="">
      <xdr:nvSpPr>
        <xdr:cNvPr id="617" name="سهم للأسفل 616">
          <a:extLst>
            <a:ext uri="{FF2B5EF4-FFF2-40B4-BE49-F238E27FC236}">
              <a16:creationId xmlns:a16="http://schemas.microsoft.com/office/drawing/2014/main" xmlns="" id="{00000000-0008-0000-0300-00000F000000}"/>
            </a:ext>
          </a:extLst>
        </xdr:cNvPr>
        <xdr:cNvSpPr/>
      </xdr:nvSpPr>
      <xdr:spPr>
        <a:xfrm rot="16200000" flipV="1">
          <a:off x="11142497477" y="14785598"/>
          <a:ext cx="106289" cy="201078"/>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7</xdr:col>
      <xdr:colOff>47625</xdr:colOff>
      <xdr:row>98</xdr:row>
      <xdr:rowOff>42710</xdr:rowOff>
    </xdr:from>
    <xdr:to>
      <xdr:col>7</xdr:col>
      <xdr:colOff>243036</xdr:colOff>
      <xdr:row>98</xdr:row>
      <xdr:rowOff>171450</xdr:rowOff>
    </xdr:to>
    <xdr:sp macro="" textlink="">
      <xdr:nvSpPr>
        <xdr:cNvPr id="618" name="سهم للأسفل 617">
          <a:extLst>
            <a:ext uri="{FF2B5EF4-FFF2-40B4-BE49-F238E27FC236}">
              <a16:creationId xmlns:a16="http://schemas.microsoft.com/office/drawing/2014/main" xmlns="" id="{00000000-0008-0000-0300-000009000000}"/>
            </a:ext>
          </a:extLst>
        </xdr:cNvPr>
        <xdr:cNvSpPr/>
      </xdr:nvSpPr>
      <xdr:spPr>
        <a:xfrm rot="16200000">
          <a:off x="11141672657" y="14786731"/>
          <a:ext cx="128740" cy="195411"/>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7</xdr:col>
      <xdr:colOff>17385</xdr:colOff>
      <xdr:row>110</xdr:row>
      <xdr:rowOff>42710</xdr:rowOff>
    </xdr:from>
    <xdr:to>
      <xdr:col>7</xdr:col>
      <xdr:colOff>338286</xdr:colOff>
      <xdr:row>110</xdr:row>
      <xdr:rowOff>152248</xdr:rowOff>
    </xdr:to>
    <xdr:sp macro="" textlink="">
      <xdr:nvSpPr>
        <xdr:cNvPr id="619" name="سهم للأسفل 618">
          <a:extLst>
            <a:ext uri="{FF2B5EF4-FFF2-40B4-BE49-F238E27FC236}">
              <a16:creationId xmlns:a16="http://schemas.microsoft.com/office/drawing/2014/main" xmlns="" id="{00000000-0008-0000-0300-000009000000}"/>
            </a:ext>
          </a:extLst>
        </xdr:cNvPr>
        <xdr:cNvSpPr/>
      </xdr:nvSpPr>
      <xdr:spPr>
        <a:xfrm rot="16200000">
          <a:off x="11141683090" y="17659652"/>
          <a:ext cx="109538" cy="254226"/>
        </a:xfrm>
        <a:prstGeom prst="downArrow">
          <a:avLst/>
        </a:prstGeom>
        <a:solidFill>
          <a:srgbClr val="A80000"/>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4</xdr:col>
      <xdr:colOff>30995</xdr:colOff>
      <xdr:row>110</xdr:row>
      <xdr:rowOff>17536</xdr:rowOff>
    </xdr:from>
    <xdr:to>
      <xdr:col>4</xdr:col>
      <xdr:colOff>343953</xdr:colOff>
      <xdr:row>110</xdr:row>
      <xdr:rowOff>140001</xdr:rowOff>
    </xdr:to>
    <xdr:sp macro="" textlink="">
      <xdr:nvSpPr>
        <xdr:cNvPr id="620" name="سهم للأسفل 619">
          <a:extLst>
            <a:ext uri="{FF2B5EF4-FFF2-40B4-BE49-F238E27FC236}">
              <a16:creationId xmlns:a16="http://schemas.microsoft.com/office/drawing/2014/main" xmlns="" id="{00000000-0008-0000-0300-00000F000000}"/>
            </a:ext>
          </a:extLst>
        </xdr:cNvPr>
        <xdr:cNvSpPr/>
      </xdr:nvSpPr>
      <xdr:spPr>
        <a:xfrm rot="16200000" flipV="1">
          <a:off x="11142483417" y="17644913"/>
          <a:ext cx="122465" cy="246283"/>
        </a:xfrm>
        <a:prstGeom prst="downArrow">
          <a:avLst/>
        </a:prstGeom>
        <a:solidFill>
          <a:srgbClr val="A80000"/>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5</xdr:col>
      <xdr:colOff>205124</xdr:colOff>
      <xdr:row>111</xdr:row>
      <xdr:rowOff>83510</xdr:rowOff>
    </xdr:from>
    <xdr:to>
      <xdr:col>6</xdr:col>
      <xdr:colOff>146919</xdr:colOff>
      <xdr:row>111</xdr:row>
      <xdr:rowOff>363969</xdr:rowOff>
    </xdr:to>
    <xdr:sp macro="" textlink="">
      <xdr:nvSpPr>
        <xdr:cNvPr id="621" name="سهم للأسفل 620"/>
        <xdr:cNvSpPr/>
      </xdr:nvSpPr>
      <xdr:spPr>
        <a:xfrm flipV="1">
          <a:off x="11142007581" y="17963296"/>
          <a:ext cx="213938" cy="280459"/>
        </a:xfrm>
        <a:prstGeom prst="downArrow">
          <a:avLst/>
        </a:prstGeom>
        <a:solidFill>
          <a:srgbClr val="FFFF66"/>
        </a:solidFill>
      </xdr:spPr>
      <xdr:style>
        <a:lnRef idx="1">
          <a:schemeClr val="accent1"/>
        </a:lnRef>
        <a:fillRef idx="2">
          <a:schemeClr val="accent1"/>
        </a:fillRef>
        <a:effectRef idx="1">
          <a:schemeClr val="accent1"/>
        </a:effectRef>
        <a:fontRef idx="minor">
          <a:schemeClr val="dk1"/>
        </a:fontRef>
      </xdr:style>
      <xdr:txBody>
        <a:bodyPr vertOverflow="clip" horzOverflow="clip" rtlCol="1" anchor="t"/>
        <a:lstStyle/>
        <a:p>
          <a:pPr algn="r" rtl="1"/>
          <a:endParaRPr lang="ar-SA"/>
        </a:p>
      </xdr:txBody>
    </xdr:sp>
    <xdr:clientData/>
  </xdr:twoCellAnchor>
  <xdr:twoCellAnchor>
    <xdr:from>
      <xdr:col>4</xdr:col>
      <xdr:colOff>27214</xdr:colOff>
      <xdr:row>86</xdr:row>
      <xdr:rowOff>13608</xdr:rowOff>
    </xdr:from>
    <xdr:to>
      <xdr:col>5</xdr:col>
      <xdr:colOff>7484</xdr:colOff>
      <xdr:row>86</xdr:row>
      <xdr:rowOff>133147</xdr:rowOff>
    </xdr:to>
    <xdr:sp macro="" textlink="">
      <xdr:nvSpPr>
        <xdr:cNvPr id="622" name="سهم للأسفل 621">
          <a:extLst>
            <a:ext uri="{FF2B5EF4-FFF2-40B4-BE49-F238E27FC236}">
              <a16:creationId xmlns:a16="http://schemas.microsoft.com/office/drawing/2014/main" xmlns="" id="{00000000-0008-0000-0300-00000F000000}"/>
            </a:ext>
          </a:extLst>
        </xdr:cNvPr>
        <xdr:cNvSpPr/>
      </xdr:nvSpPr>
      <xdr:spPr>
        <a:xfrm rot="16200000" flipV="1">
          <a:off x="11142485596" y="11812600"/>
          <a:ext cx="119539" cy="252413"/>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14</xdr:col>
      <xdr:colOff>57151</xdr:colOff>
      <xdr:row>92</xdr:row>
      <xdr:rowOff>23332</xdr:rowOff>
    </xdr:from>
    <xdr:to>
      <xdr:col>14</xdr:col>
      <xdr:colOff>233366</xdr:colOff>
      <xdr:row>92</xdr:row>
      <xdr:rowOff>142875</xdr:rowOff>
    </xdr:to>
    <xdr:sp macro="" textlink="">
      <xdr:nvSpPr>
        <xdr:cNvPr id="623" name="سهم للأسفل 622">
          <a:extLst>
            <a:ext uri="{FF2B5EF4-FFF2-40B4-BE49-F238E27FC236}">
              <a16:creationId xmlns:a16="http://schemas.microsoft.com/office/drawing/2014/main" xmlns="" id="{00000000-0008-0000-0300-00000F000000}"/>
            </a:ext>
          </a:extLst>
        </xdr:cNvPr>
        <xdr:cNvSpPr/>
      </xdr:nvSpPr>
      <xdr:spPr>
        <a:xfrm rot="16200000" flipV="1">
          <a:off x="11136833185" y="4498960"/>
          <a:ext cx="119543" cy="176215"/>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14</xdr:col>
      <xdr:colOff>47626</xdr:colOff>
      <xdr:row>98</xdr:row>
      <xdr:rowOff>22297</xdr:rowOff>
    </xdr:from>
    <xdr:to>
      <xdr:col>15</xdr:col>
      <xdr:colOff>1054</xdr:colOff>
      <xdr:row>98</xdr:row>
      <xdr:rowOff>142874</xdr:rowOff>
    </xdr:to>
    <xdr:sp macro="" textlink="">
      <xdr:nvSpPr>
        <xdr:cNvPr id="624" name="سهم للأسفل 623">
          <a:extLst>
            <a:ext uri="{FF2B5EF4-FFF2-40B4-BE49-F238E27FC236}">
              <a16:creationId xmlns:a16="http://schemas.microsoft.com/office/drawing/2014/main" xmlns="" id="{00000000-0008-0000-0300-00000F000000}"/>
            </a:ext>
          </a:extLst>
        </xdr:cNvPr>
        <xdr:cNvSpPr/>
      </xdr:nvSpPr>
      <xdr:spPr>
        <a:xfrm rot="16200000" flipV="1">
          <a:off x="11136817515" y="5820871"/>
          <a:ext cx="120577" cy="225571"/>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17</xdr:col>
      <xdr:colOff>38100</xdr:colOff>
      <xdr:row>98</xdr:row>
      <xdr:rowOff>28421</xdr:rowOff>
    </xdr:from>
    <xdr:to>
      <xdr:col>17</xdr:col>
      <xdr:colOff>266700</xdr:colOff>
      <xdr:row>98</xdr:row>
      <xdr:rowOff>171449</xdr:rowOff>
    </xdr:to>
    <xdr:sp macro="" textlink="">
      <xdr:nvSpPr>
        <xdr:cNvPr id="625" name="سهم للأسفل 624">
          <a:extLst>
            <a:ext uri="{FF2B5EF4-FFF2-40B4-BE49-F238E27FC236}">
              <a16:creationId xmlns:a16="http://schemas.microsoft.com/office/drawing/2014/main" xmlns="" id="{00000000-0008-0000-0300-000009000000}"/>
            </a:ext>
          </a:extLst>
        </xdr:cNvPr>
        <xdr:cNvSpPr/>
      </xdr:nvSpPr>
      <xdr:spPr>
        <a:xfrm rot="16200000">
          <a:off x="11136007397" y="5827181"/>
          <a:ext cx="123978" cy="228600"/>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14</xdr:col>
      <xdr:colOff>28576</xdr:colOff>
      <xdr:row>103</xdr:row>
      <xdr:rowOff>188982</xdr:rowOff>
    </xdr:from>
    <xdr:to>
      <xdr:col>14</xdr:col>
      <xdr:colOff>260611</xdr:colOff>
      <xdr:row>104</xdr:row>
      <xdr:rowOff>133349</xdr:rowOff>
    </xdr:to>
    <xdr:sp macro="" textlink="">
      <xdr:nvSpPr>
        <xdr:cNvPr id="626" name="سهم للأسفل 625">
          <a:extLst>
            <a:ext uri="{FF2B5EF4-FFF2-40B4-BE49-F238E27FC236}">
              <a16:creationId xmlns:a16="http://schemas.microsoft.com/office/drawing/2014/main" xmlns="" id="{00000000-0008-0000-0300-00000F000000}"/>
            </a:ext>
          </a:extLst>
        </xdr:cNvPr>
        <xdr:cNvSpPr/>
      </xdr:nvSpPr>
      <xdr:spPr>
        <a:xfrm rot="16200000" flipV="1">
          <a:off x="11136826188" y="7148077"/>
          <a:ext cx="134867" cy="232035"/>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17</xdr:col>
      <xdr:colOff>28575</xdr:colOff>
      <xdr:row>104</xdr:row>
      <xdr:rowOff>45885</xdr:rowOff>
    </xdr:from>
    <xdr:to>
      <xdr:col>17</xdr:col>
      <xdr:colOff>247650</xdr:colOff>
      <xdr:row>104</xdr:row>
      <xdr:rowOff>180974</xdr:rowOff>
    </xdr:to>
    <xdr:sp macro="" textlink="">
      <xdr:nvSpPr>
        <xdr:cNvPr id="627" name="سهم للأسفل 626">
          <a:extLst>
            <a:ext uri="{FF2B5EF4-FFF2-40B4-BE49-F238E27FC236}">
              <a16:creationId xmlns:a16="http://schemas.microsoft.com/office/drawing/2014/main" xmlns="" id="{00000000-0008-0000-0300-000009000000}"/>
            </a:ext>
          </a:extLst>
        </xdr:cNvPr>
        <xdr:cNvSpPr/>
      </xdr:nvSpPr>
      <xdr:spPr>
        <a:xfrm rot="16200000">
          <a:off x="11136030417" y="7187783"/>
          <a:ext cx="106514" cy="219075"/>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14</xdr:col>
      <xdr:colOff>38100</xdr:colOff>
      <xdr:row>109</xdr:row>
      <xdr:rowOff>188981</xdr:rowOff>
    </xdr:from>
    <xdr:to>
      <xdr:col>14</xdr:col>
      <xdr:colOff>231088</xdr:colOff>
      <xdr:row>110</xdr:row>
      <xdr:rowOff>161925</xdr:rowOff>
    </xdr:to>
    <xdr:sp macro="" textlink="">
      <xdr:nvSpPr>
        <xdr:cNvPr id="628" name="سهم للأسفل 627">
          <a:extLst>
            <a:ext uri="{FF2B5EF4-FFF2-40B4-BE49-F238E27FC236}">
              <a16:creationId xmlns:a16="http://schemas.microsoft.com/office/drawing/2014/main" xmlns="" id="{00000000-0008-0000-0300-00000F000000}"/>
            </a:ext>
          </a:extLst>
        </xdr:cNvPr>
        <xdr:cNvSpPr/>
      </xdr:nvSpPr>
      <xdr:spPr>
        <a:xfrm rot="16200000" flipV="1">
          <a:off x="11136826661" y="8524233"/>
          <a:ext cx="153919" cy="192988"/>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17</xdr:col>
      <xdr:colOff>53100</xdr:colOff>
      <xdr:row>109</xdr:row>
      <xdr:rowOff>183201</xdr:rowOff>
    </xdr:from>
    <xdr:to>
      <xdr:col>17</xdr:col>
      <xdr:colOff>219075</xdr:colOff>
      <xdr:row>110</xdr:row>
      <xdr:rowOff>161925</xdr:rowOff>
    </xdr:to>
    <xdr:sp macro="" textlink="">
      <xdr:nvSpPr>
        <xdr:cNvPr id="629" name="سهم للأسفل 628">
          <a:extLst>
            <a:ext uri="{FF2B5EF4-FFF2-40B4-BE49-F238E27FC236}">
              <a16:creationId xmlns:a16="http://schemas.microsoft.com/office/drawing/2014/main" xmlns="" id="{00000000-0008-0000-0300-000009000000}"/>
            </a:ext>
          </a:extLst>
        </xdr:cNvPr>
        <xdr:cNvSpPr/>
      </xdr:nvSpPr>
      <xdr:spPr>
        <a:xfrm rot="16200000">
          <a:off x="11136005849" y="8534849"/>
          <a:ext cx="159699" cy="165975"/>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17</xdr:col>
      <xdr:colOff>76197</xdr:colOff>
      <xdr:row>85</xdr:row>
      <xdr:rowOff>164946</xdr:rowOff>
    </xdr:from>
    <xdr:to>
      <xdr:col>18</xdr:col>
      <xdr:colOff>9673</xdr:colOff>
      <xdr:row>86</xdr:row>
      <xdr:rowOff>95249</xdr:rowOff>
    </xdr:to>
    <xdr:sp macro="" textlink="">
      <xdr:nvSpPr>
        <xdr:cNvPr id="630" name="سهم للأسفل 629">
          <a:extLst>
            <a:ext uri="{FF2B5EF4-FFF2-40B4-BE49-F238E27FC236}">
              <a16:creationId xmlns:a16="http://schemas.microsoft.com/office/drawing/2014/main" xmlns="" id="{00000000-0008-0000-0300-000009000000}"/>
            </a:ext>
          </a:extLst>
        </xdr:cNvPr>
        <xdr:cNvSpPr/>
      </xdr:nvSpPr>
      <xdr:spPr>
        <a:xfrm rot="16200000">
          <a:off x="11135982378" y="3088895"/>
          <a:ext cx="120803" cy="205619"/>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17</xdr:col>
      <xdr:colOff>57864</xdr:colOff>
      <xdr:row>92</xdr:row>
      <xdr:rowOff>9523</xdr:rowOff>
    </xdr:from>
    <xdr:to>
      <xdr:col>17</xdr:col>
      <xdr:colOff>257175</xdr:colOff>
      <xdr:row>92</xdr:row>
      <xdr:rowOff>190499</xdr:rowOff>
    </xdr:to>
    <xdr:sp macro="" textlink="">
      <xdr:nvSpPr>
        <xdr:cNvPr id="631" name="سهم للأسفل 630">
          <a:extLst>
            <a:ext uri="{FF2B5EF4-FFF2-40B4-BE49-F238E27FC236}">
              <a16:creationId xmlns:a16="http://schemas.microsoft.com/office/drawing/2014/main" xmlns="" id="{00000000-0008-0000-0300-000009000000}"/>
            </a:ext>
          </a:extLst>
        </xdr:cNvPr>
        <xdr:cNvSpPr/>
      </xdr:nvSpPr>
      <xdr:spPr>
        <a:xfrm rot="16200000">
          <a:off x="11135992829" y="4485269"/>
          <a:ext cx="142876" cy="199311"/>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14</xdr:col>
      <xdr:colOff>0</xdr:colOff>
      <xdr:row>86</xdr:row>
      <xdr:rowOff>35719</xdr:rowOff>
    </xdr:from>
    <xdr:to>
      <xdr:col>14</xdr:col>
      <xdr:colOff>252413</xdr:colOff>
      <xdr:row>86</xdr:row>
      <xdr:rowOff>155258</xdr:rowOff>
    </xdr:to>
    <xdr:sp macro="" textlink="">
      <xdr:nvSpPr>
        <xdr:cNvPr id="633" name="سهم للأسفل 632">
          <a:extLst>
            <a:ext uri="{FF2B5EF4-FFF2-40B4-BE49-F238E27FC236}">
              <a16:creationId xmlns:a16="http://schemas.microsoft.com/office/drawing/2014/main" xmlns="" id="{00000000-0008-0000-0300-00000F000000}"/>
            </a:ext>
          </a:extLst>
        </xdr:cNvPr>
        <xdr:cNvSpPr/>
      </xdr:nvSpPr>
      <xdr:spPr>
        <a:xfrm rot="16200000" flipV="1">
          <a:off x="11136852239" y="3126139"/>
          <a:ext cx="119539" cy="252413"/>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7</xdr:col>
      <xdr:colOff>17384</xdr:colOff>
      <xdr:row>129</xdr:row>
      <xdr:rowOff>23660</xdr:rowOff>
    </xdr:from>
    <xdr:to>
      <xdr:col>7</xdr:col>
      <xdr:colOff>349247</xdr:colOff>
      <xdr:row>129</xdr:row>
      <xdr:rowOff>114300</xdr:rowOff>
    </xdr:to>
    <xdr:sp macro="" textlink="">
      <xdr:nvSpPr>
        <xdr:cNvPr id="634" name="سهم للأسفل 633">
          <a:extLst>
            <a:ext uri="{FF2B5EF4-FFF2-40B4-BE49-F238E27FC236}">
              <a16:creationId xmlns:a16="http://schemas.microsoft.com/office/drawing/2014/main" xmlns="" id="{00000000-0008-0000-0300-000009000000}"/>
            </a:ext>
          </a:extLst>
        </xdr:cNvPr>
        <xdr:cNvSpPr/>
      </xdr:nvSpPr>
      <xdr:spPr>
        <a:xfrm rot="16200000">
          <a:off x="11230889365" y="22953548"/>
          <a:ext cx="90640" cy="255663"/>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4</xdr:col>
      <xdr:colOff>66675</xdr:colOff>
      <xdr:row>141</xdr:row>
      <xdr:rowOff>27061</xdr:rowOff>
    </xdr:from>
    <xdr:to>
      <xdr:col>4</xdr:col>
      <xdr:colOff>248703</xdr:colOff>
      <xdr:row>141</xdr:row>
      <xdr:rowOff>161925</xdr:rowOff>
    </xdr:to>
    <xdr:sp macro="" textlink="">
      <xdr:nvSpPr>
        <xdr:cNvPr id="635" name="سهم للأسفل 634">
          <a:extLst>
            <a:ext uri="{FF2B5EF4-FFF2-40B4-BE49-F238E27FC236}">
              <a16:creationId xmlns:a16="http://schemas.microsoft.com/office/drawing/2014/main" xmlns="" id="{00000000-0008-0000-0300-00000F000000}"/>
            </a:ext>
          </a:extLst>
        </xdr:cNvPr>
        <xdr:cNvSpPr/>
      </xdr:nvSpPr>
      <xdr:spPr>
        <a:xfrm rot="16200000" flipV="1">
          <a:off x="11231712029" y="25949579"/>
          <a:ext cx="134864" cy="182028"/>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7</xdr:col>
      <xdr:colOff>55485</xdr:colOff>
      <xdr:row>141</xdr:row>
      <xdr:rowOff>33184</xdr:rowOff>
    </xdr:from>
    <xdr:to>
      <xdr:col>7</xdr:col>
      <xdr:colOff>238125</xdr:colOff>
      <xdr:row>141</xdr:row>
      <xdr:rowOff>152399</xdr:rowOff>
    </xdr:to>
    <xdr:sp macro="" textlink="">
      <xdr:nvSpPr>
        <xdr:cNvPr id="636" name="سهم للأسفل 635">
          <a:extLst>
            <a:ext uri="{FF2B5EF4-FFF2-40B4-BE49-F238E27FC236}">
              <a16:creationId xmlns:a16="http://schemas.microsoft.com/office/drawing/2014/main" xmlns="" id="{00000000-0008-0000-0300-000009000000}"/>
            </a:ext>
          </a:extLst>
        </xdr:cNvPr>
        <xdr:cNvSpPr/>
      </xdr:nvSpPr>
      <xdr:spPr>
        <a:xfrm rot="16200000">
          <a:off x="11230873487" y="25947572"/>
          <a:ext cx="119215" cy="182640"/>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7</xdr:col>
      <xdr:colOff>17385</xdr:colOff>
      <xdr:row>123</xdr:row>
      <xdr:rowOff>8938</xdr:rowOff>
    </xdr:from>
    <xdr:to>
      <xdr:col>7</xdr:col>
      <xdr:colOff>338286</xdr:colOff>
      <xdr:row>123</xdr:row>
      <xdr:rowOff>118476</xdr:rowOff>
    </xdr:to>
    <xdr:sp macro="" textlink="">
      <xdr:nvSpPr>
        <xdr:cNvPr id="637" name="سهم للأسفل 636">
          <a:extLst>
            <a:ext uri="{FF2B5EF4-FFF2-40B4-BE49-F238E27FC236}">
              <a16:creationId xmlns:a16="http://schemas.microsoft.com/office/drawing/2014/main" xmlns="" id="{00000000-0008-0000-0300-000009000000}"/>
            </a:ext>
          </a:extLst>
        </xdr:cNvPr>
        <xdr:cNvSpPr/>
      </xdr:nvSpPr>
      <xdr:spPr>
        <a:xfrm rot="16200000">
          <a:off x="11230880633" y="21482144"/>
          <a:ext cx="109538" cy="254226"/>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4</xdr:col>
      <xdr:colOff>30995</xdr:colOff>
      <xdr:row>128</xdr:row>
      <xdr:rowOff>184655</xdr:rowOff>
    </xdr:from>
    <xdr:to>
      <xdr:col>5</xdr:col>
      <xdr:colOff>187</xdr:colOff>
      <xdr:row>129</xdr:row>
      <xdr:rowOff>116620</xdr:rowOff>
    </xdr:to>
    <xdr:sp macro="" textlink="">
      <xdr:nvSpPr>
        <xdr:cNvPr id="638" name="سهم للأسفل 637">
          <a:extLst>
            <a:ext uri="{FF2B5EF4-FFF2-40B4-BE49-F238E27FC236}">
              <a16:creationId xmlns:a16="http://schemas.microsoft.com/office/drawing/2014/main" xmlns="" id="{00000000-0008-0000-0300-00000F000000}"/>
            </a:ext>
          </a:extLst>
        </xdr:cNvPr>
        <xdr:cNvSpPr/>
      </xdr:nvSpPr>
      <xdr:spPr>
        <a:xfrm rot="16200000" flipV="1">
          <a:off x="11231717451" y="22940317"/>
          <a:ext cx="122465" cy="254942"/>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4</xdr:col>
      <xdr:colOff>47625</xdr:colOff>
      <xdr:row>135</xdr:row>
      <xdr:rowOff>55635</xdr:rowOff>
    </xdr:from>
    <xdr:to>
      <xdr:col>4</xdr:col>
      <xdr:colOff>248703</xdr:colOff>
      <xdr:row>135</xdr:row>
      <xdr:rowOff>161924</xdr:rowOff>
    </xdr:to>
    <xdr:sp macro="" textlink="">
      <xdr:nvSpPr>
        <xdr:cNvPr id="639" name="سهم للأسفل 638">
          <a:extLst>
            <a:ext uri="{FF2B5EF4-FFF2-40B4-BE49-F238E27FC236}">
              <a16:creationId xmlns:a16="http://schemas.microsoft.com/office/drawing/2014/main" xmlns="" id="{00000000-0008-0000-0300-00000F000000}"/>
            </a:ext>
          </a:extLst>
        </xdr:cNvPr>
        <xdr:cNvSpPr/>
      </xdr:nvSpPr>
      <xdr:spPr>
        <a:xfrm rot="16200000" flipV="1">
          <a:off x="11231735841" y="24487491"/>
          <a:ext cx="106289" cy="201078"/>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7</xdr:col>
      <xdr:colOff>47625</xdr:colOff>
      <xdr:row>135</xdr:row>
      <xdr:rowOff>42710</xdr:rowOff>
    </xdr:from>
    <xdr:to>
      <xdr:col>7</xdr:col>
      <xdr:colOff>243036</xdr:colOff>
      <xdr:row>135</xdr:row>
      <xdr:rowOff>171450</xdr:rowOff>
    </xdr:to>
    <xdr:sp macro="" textlink="">
      <xdr:nvSpPr>
        <xdr:cNvPr id="640" name="سهم للأسفل 639">
          <a:extLst>
            <a:ext uri="{FF2B5EF4-FFF2-40B4-BE49-F238E27FC236}">
              <a16:creationId xmlns:a16="http://schemas.microsoft.com/office/drawing/2014/main" xmlns="" id="{00000000-0008-0000-0300-000009000000}"/>
            </a:ext>
          </a:extLst>
        </xdr:cNvPr>
        <xdr:cNvSpPr/>
      </xdr:nvSpPr>
      <xdr:spPr>
        <a:xfrm rot="16200000">
          <a:off x="11230870200" y="24488624"/>
          <a:ext cx="128740" cy="195411"/>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7</xdr:col>
      <xdr:colOff>17385</xdr:colOff>
      <xdr:row>147</xdr:row>
      <xdr:rowOff>42710</xdr:rowOff>
    </xdr:from>
    <xdr:to>
      <xdr:col>7</xdr:col>
      <xdr:colOff>338286</xdr:colOff>
      <xdr:row>147</xdr:row>
      <xdr:rowOff>152248</xdr:rowOff>
    </xdr:to>
    <xdr:sp macro="" textlink="">
      <xdr:nvSpPr>
        <xdr:cNvPr id="641" name="سهم للأسفل 640">
          <a:extLst>
            <a:ext uri="{FF2B5EF4-FFF2-40B4-BE49-F238E27FC236}">
              <a16:creationId xmlns:a16="http://schemas.microsoft.com/office/drawing/2014/main" xmlns="" id="{00000000-0008-0000-0300-000009000000}"/>
            </a:ext>
          </a:extLst>
        </xdr:cNvPr>
        <xdr:cNvSpPr/>
      </xdr:nvSpPr>
      <xdr:spPr>
        <a:xfrm rot="16200000">
          <a:off x="11230880633" y="27383316"/>
          <a:ext cx="109538" cy="254226"/>
        </a:xfrm>
        <a:prstGeom prst="downArrow">
          <a:avLst/>
        </a:prstGeom>
        <a:solidFill>
          <a:srgbClr val="A80000"/>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4</xdr:col>
      <xdr:colOff>30995</xdr:colOff>
      <xdr:row>147</xdr:row>
      <xdr:rowOff>17536</xdr:rowOff>
    </xdr:from>
    <xdr:to>
      <xdr:col>4</xdr:col>
      <xdr:colOff>343953</xdr:colOff>
      <xdr:row>147</xdr:row>
      <xdr:rowOff>140001</xdr:rowOff>
    </xdr:to>
    <xdr:sp macro="" textlink="">
      <xdr:nvSpPr>
        <xdr:cNvPr id="642" name="سهم للأسفل 641">
          <a:extLst>
            <a:ext uri="{FF2B5EF4-FFF2-40B4-BE49-F238E27FC236}">
              <a16:creationId xmlns:a16="http://schemas.microsoft.com/office/drawing/2014/main" xmlns="" id="{00000000-0008-0000-0300-00000F000000}"/>
            </a:ext>
          </a:extLst>
        </xdr:cNvPr>
        <xdr:cNvSpPr/>
      </xdr:nvSpPr>
      <xdr:spPr>
        <a:xfrm rot="16200000" flipV="1">
          <a:off x="11231721781" y="27368577"/>
          <a:ext cx="122465" cy="246283"/>
        </a:xfrm>
        <a:prstGeom prst="downArrow">
          <a:avLst/>
        </a:prstGeom>
        <a:solidFill>
          <a:srgbClr val="A80000"/>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5</xdr:col>
      <xdr:colOff>205124</xdr:colOff>
      <xdr:row>148</xdr:row>
      <xdr:rowOff>83510</xdr:rowOff>
    </xdr:from>
    <xdr:to>
      <xdr:col>6</xdr:col>
      <xdr:colOff>146919</xdr:colOff>
      <xdr:row>148</xdr:row>
      <xdr:rowOff>363969</xdr:rowOff>
    </xdr:to>
    <xdr:sp macro="" textlink="">
      <xdr:nvSpPr>
        <xdr:cNvPr id="643" name="سهم للأسفل 642"/>
        <xdr:cNvSpPr/>
      </xdr:nvSpPr>
      <xdr:spPr>
        <a:xfrm flipV="1">
          <a:off x="11231218731" y="27686960"/>
          <a:ext cx="227545" cy="280459"/>
        </a:xfrm>
        <a:prstGeom prst="downArrow">
          <a:avLst/>
        </a:prstGeom>
        <a:solidFill>
          <a:srgbClr val="FFFF66"/>
        </a:solidFill>
      </xdr:spPr>
      <xdr:style>
        <a:lnRef idx="1">
          <a:schemeClr val="accent1"/>
        </a:lnRef>
        <a:fillRef idx="2">
          <a:schemeClr val="accent1"/>
        </a:fillRef>
        <a:effectRef idx="1">
          <a:schemeClr val="accent1"/>
        </a:effectRef>
        <a:fontRef idx="minor">
          <a:schemeClr val="dk1"/>
        </a:fontRef>
      </xdr:style>
      <xdr:txBody>
        <a:bodyPr vertOverflow="clip" horzOverflow="clip" rtlCol="1" anchor="t"/>
        <a:lstStyle/>
        <a:p>
          <a:pPr algn="r" rtl="1"/>
          <a:endParaRPr lang="ar-SA"/>
        </a:p>
      </xdr:txBody>
    </xdr:sp>
    <xdr:clientData/>
  </xdr:twoCellAnchor>
  <xdr:twoCellAnchor>
    <xdr:from>
      <xdr:col>4</xdr:col>
      <xdr:colOff>27214</xdr:colOff>
      <xdr:row>123</xdr:row>
      <xdr:rowOff>13608</xdr:rowOff>
    </xdr:from>
    <xdr:to>
      <xdr:col>5</xdr:col>
      <xdr:colOff>7484</xdr:colOff>
      <xdr:row>123</xdr:row>
      <xdr:rowOff>133147</xdr:rowOff>
    </xdr:to>
    <xdr:sp macro="" textlink="">
      <xdr:nvSpPr>
        <xdr:cNvPr id="644" name="سهم للأسفل 643">
          <a:extLst>
            <a:ext uri="{FF2B5EF4-FFF2-40B4-BE49-F238E27FC236}">
              <a16:creationId xmlns:a16="http://schemas.microsoft.com/office/drawing/2014/main" xmlns="" id="{00000000-0008-0000-0300-00000F000000}"/>
            </a:ext>
          </a:extLst>
        </xdr:cNvPr>
        <xdr:cNvSpPr/>
      </xdr:nvSpPr>
      <xdr:spPr>
        <a:xfrm rot="16200000" flipV="1">
          <a:off x="11231717156" y="21485918"/>
          <a:ext cx="119539" cy="266020"/>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14</xdr:col>
      <xdr:colOff>57151</xdr:colOff>
      <xdr:row>129</xdr:row>
      <xdr:rowOff>23332</xdr:rowOff>
    </xdr:from>
    <xdr:to>
      <xdr:col>14</xdr:col>
      <xdr:colOff>233366</xdr:colOff>
      <xdr:row>129</xdr:row>
      <xdr:rowOff>142875</xdr:rowOff>
    </xdr:to>
    <xdr:sp macro="" textlink="">
      <xdr:nvSpPr>
        <xdr:cNvPr id="657" name="سهم للأسفل 656">
          <a:extLst>
            <a:ext uri="{FF2B5EF4-FFF2-40B4-BE49-F238E27FC236}">
              <a16:creationId xmlns:a16="http://schemas.microsoft.com/office/drawing/2014/main" xmlns="" id="{00000000-0008-0000-0300-00000F000000}"/>
            </a:ext>
          </a:extLst>
        </xdr:cNvPr>
        <xdr:cNvSpPr/>
      </xdr:nvSpPr>
      <xdr:spPr>
        <a:xfrm rot="16200000" flipV="1">
          <a:off x="11225979020" y="13463346"/>
          <a:ext cx="119543" cy="176215"/>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14</xdr:col>
      <xdr:colOff>47626</xdr:colOff>
      <xdr:row>135</xdr:row>
      <xdr:rowOff>22297</xdr:rowOff>
    </xdr:from>
    <xdr:to>
      <xdr:col>15</xdr:col>
      <xdr:colOff>1054</xdr:colOff>
      <xdr:row>135</xdr:row>
      <xdr:rowOff>142874</xdr:rowOff>
    </xdr:to>
    <xdr:sp macro="" textlink="">
      <xdr:nvSpPr>
        <xdr:cNvPr id="660" name="سهم للأسفل 659">
          <a:extLst>
            <a:ext uri="{FF2B5EF4-FFF2-40B4-BE49-F238E27FC236}">
              <a16:creationId xmlns:a16="http://schemas.microsoft.com/office/drawing/2014/main" xmlns="" id="{00000000-0008-0000-0300-00000F000000}"/>
            </a:ext>
          </a:extLst>
        </xdr:cNvPr>
        <xdr:cNvSpPr/>
      </xdr:nvSpPr>
      <xdr:spPr>
        <a:xfrm rot="16200000" flipV="1">
          <a:off x="11225956546" y="14898197"/>
          <a:ext cx="120577" cy="239178"/>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17</xdr:col>
      <xdr:colOff>38100</xdr:colOff>
      <xdr:row>135</xdr:row>
      <xdr:rowOff>28421</xdr:rowOff>
    </xdr:from>
    <xdr:to>
      <xdr:col>17</xdr:col>
      <xdr:colOff>266700</xdr:colOff>
      <xdr:row>135</xdr:row>
      <xdr:rowOff>171449</xdr:rowOff>
    </xdr:to>
    <xdr:sp macro="" textlink="">
      <xdr:nvSpPr>
        <xdr:cNvPr id="663" name="سهم للأسفل 662">
          <a:extLst>
            <a:ext uri="{FF2B5EF4-FFF2-40B4-BE49-F238E27FC236}">
              <a16:creationId xmlns:a16="http://schemas.microsoft.com/office/drawing/2014/main" xmlns="" id="{00000000-0008-0000-0300-000009000000}"/>
            </a:ext>
          </a:extLst>
        </xdr:cNvPr>
        <xdr:cNvSpPr/>
      </xdr:nvSpPr>
      <xdr:spPr>
        <a:xfrm rot="16200000">
          <a:off x="11225102886" y="14920835"/>
          <a:ext cx="143028" cy="228600"/>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14</xdr:col>
      <xdr:colOff>28576</xdr:colOff>
      <xdr:row>140</xdr:row>
      <xdr:rowOff>188982</xdr:rowOff>
    </xdr:from>
    <xdr:to>
      <xdr:col>14</xdr:col>
      <xdr:colOff>260611</xdr:colOff>
      <xdr:row>141</xdr:row>
      <xdr:rowOff>133349</xdr:rowOff>
    </xdr:to>
    <xdr:sp macro="" textlink="">
      <xdr:nvSpPr>
        <xdr:cNvPr id="664" name="سهم للأسفل 663">
          <a:extLst>
            <a:ext uri="{FF2B5EF4-FFF2-40B4-BE49-F238E27FC236}">
              <a16:creationId xmlns:a16="http://schemas.microsoft.com/office/drawing/2014/main" xmlns="" id="{00000000-0008-0000-0300-00000F000000}"/>
            </a:ext>
          </a:extLst>
        </xdr:cNvPr>
        <xdr:cNvSpPr/>
      </xdr:nvSpPr>
      <xdr:spPr>
        <a:xfrm rot="16200000" flipV="1">
          <a:off x="11225972023" y="16351948"/>
          <a:ext cx="134867" cy="232035"/>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17</xdr:col>
      <xdr:colOff>28575</xdr:colOff>
      <xdr:row>141</xdr:row>
      <xdr:rowOff>45885</xdr:rowOff>
    </xdr:from>
    <xdr:to>
      <xdr:col>17</xdr:col>
      <xdr:colOff>247650</xdr:colOff>
      <xdr:row>141</xdr:row>
      <xdr:rowOff>180974</xdr:rowOff>
    </xdr:to>
    <xdr:sp macro="" textlink="">
      <xdr:nvSpPr>
        <xdr:cNvPr id="665" name="سهم للأسفل 664">
          <a:extLst>
            <a:ext uri="{FF2B5EF4-FFF2-40B4-BE49-F238E27FC236}">
              <a16:creationId xmlns:a16="http://schemas.microsoft.com/office/drawing/2014/main" xmlns="" id="{00000000-0008-0000-0300-000009000000}"/>
            </a:ext>
          </a:extLst>
        </xdr:cNvPr>
        <xdr:cNvSpPr/>
      </xdr:nvSpPr>
      <xdr:spPr>
        <a:xfrm rot="16200000">
          <a:off x="11225121143" y="16405942"/>
          <a:ext cx="135089" cy="219075"/>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14</xdr:col>
      <xdr:colOff>38100</xdr:colOff>
      <xdr:row>146</xdr:row>
      <xdr:rowOff>188981</xdr:rowOff>
    </xdr:from>
    <xdr:to>
      <xdr:col>14</xdr:col>
      <xdr:colOff>231088</xdr:colOff>
      <xdr:row>147</xdr:row>
      <xdr:rowOff>161925</xdr:rowOff>
    </xdr:to>
    <xdr:sp macro="" textlink="">
      <xdr:nvSpPr>
        <xdr:cNvPr id="667" name="سهم للأسفل 666">
          <a:extLst>
            <a:ext uri="{FF2B5EF4-FFF2-40B4-BE49-F238E27FC236}">
              <a16:creationId xmlns:a16="http://schemas.microsoft.com/office/drawing/2014/main" xmlns="" id="{00000000-0008-0000-0300-00000F000000}"/>
            </a:ext>
          </a:extLst>
        </xdr:cNvPr>
        <xdr:cNvSpPr/>
      </xdr:nvSpPr>
      <xdr:spPr>
        <a:xfrm rot="16200000" flipV="1">
          <a:off x="11225967734" y="17852609"/>
          <a:ext cx="163444" cy="192988"/>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17</xdr:col>
      <xdr:colOff>53100</xdr:colOff>
      <xdr:row>146</xdr:row>
      <xdr:rowOff>183201</xdr:rowOff>
    </xdr:from>
    <xdr:to>
      <xdr:col>17</xdr:col>
      <xdr:colOff>219075</xdr:colOff>
      <xdr:row>147</xdr:row>
      <xdr:rowOff>161925</xdr:rowOff>
    </xdr:to>
    <xdr:sp macro="" textlink="">
      <xdr:nvSpPr>
        <xdr:cNvPr id="668" name="سهم للأسفل 667">
          <a:extLst>
            <a:ext uri="{FF2B5EF4-FFF2-40B4-BE49-F238E27FC236}">
              <a16:creationId xmlns:a16="http://schemas.microsoft.com/office/drawing/2014/main" xmlns="" id="{00000000-0008-0000-0300-000009000000}"/>
            </a:ext>
          </a:extLst>
        </xdr:cNvPr>
        <xdr:cNvSpPr/>
      </xdr:nvSpPr>
      <xdr:spPr>
        <a:xfrm rot="16200000">
          <a:off x="11225106101" y="17863225"/>
          <a:ext cx="169224" cy="165975"/>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15</xdr:col>
      <xdr:colOff>190500</xdr:colOff>
      <xdr:row>148</xdr:row>
      <xdr:rowOff>37037</xdr:rowOff>
    </xdr:from>
    <xdr:to>
      <xdr:col>16</xdr:col>
      <xdr:colOff>147635</xdr:colOff>
      <xdr:row>148</xdr:row>
      <xdr:rowOff>371475</xdr:rowOff>
    </xdr:to>
    <xdr:sp macro="" textlink="">
      <xdr:nvSpPr>
        <xdr:cNvPr id="669" name="سهم للأسفل 668"/>
        <xdr:cNvSpPr/>
      </xdr:nvSpPr>
      <xdr:spPr>
        <a:xfrm flipV="1">
          <a:off x="11225464915" y="18096437"/>
          <a:ext cx="242885" cy="334438"/>
        </a:xfrm>
        <a:prstGeom prst="downArrow">
          <a:avLst/>
        </a:prstGeom>
        <a:solidFill>
          <a:srgbClr val="FFFF66"/>
        </a:solidFill>
      </xdr:spPr>
      <xdr:style>
        <a:lnRef idx="1">
          <a:schemeClr val="accent1"/>
        </a:lnRef>
        <a:fillRef idx="2">
          <a:schemeClr val="accent1"/>
        </a:fillRef>
        <a:effectRef idx="1">
          <a:schemeClr val="accent1"/>
        </a:effectRef>
        <a:fontRef idx="minor">
          <a:schemeClr val="dk1"/>
        </a:fontRef>
      </xdr:style>
      <xdr:txBody>
        <a:bodyPr vertOverflow="clip" horzOverflow="clip" rtlCol="1" anchor="t"/>
        <a:lstStyle/>
        <a:p>
          <a:pPr algn="r" rtl="1"/>
          <a:endParaRPr lang="ar-SA"/>
        </a:p>
      </xdr:txBody>
    </xdr:sp>
    <xdr:clientData/>
  </xdr:twoCellAnchor>
  <xdr:twoCellAnchor>
    <xdr:from>
      <xdr:col>17</xdr:col>
      <xdr:colOff>76197</xdr:colOff>
      <xdr:row>122</xdr:row>
      <xdr:rowOff>164946</xdr:rowOff>
    </xdr:from>
    <xdr:to>
      <xdr:col>18</xdr:col>
      <xdr:colOff>9673</xdr:colOff>
      <xdr:row>123</xdr:row>
      <xdr:rowOff>95249</xdr:rowOff>
    </xdr:to>
    <xdr:sp macro="" textlink="">
      <xdr:nvSpPr>
        <xdr:cNvPr id="676" name="سهم للأسفل 675">
          <a:extLst>
            <a:ext uri="{FF2B5EF4-FFF2-40B4-BE49-F238E27FC236}">
              <a16:creationId xmlns:a16="http://schemas.microsoft.com/office/drawing/2014/main" xmlns="" id="{00000000-0008-0000-0300-000009000000}"/>
            </a:ext>
          </a:extLst>
        </xdr:cNvPr>
        <xdr:cNvSpPr/>
      </xdr:nvSpPr>
      <xdr:spPr>
        <a:xfrm rot="16200000">
          <a:off x="11225080588" y="11926735"/>
          <a:ext cx="120803" cy="219226"/>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17</xdr:col>
      <xdr:colOff>57864</xdr:colOff>
      <xdr:row>129</xdr:row>
      <xdr:rowOff>9523</xdr:rowOff>
    </xdr:from>
    <xdr:to>
      <xdr:col>17</xdr:col>
      <xdr:colOff>257175</xdr:colOff>
      <xdr:row>129</xdr:row>
      <xdr:rowOff>190499</xdr:rowOff>
    </xdr:to>
    <xdr:sp macro="" textlink="">
      <xdr:nvSpPr>
        <xdr:cNvPr id="677" name="سهم للأسفل 676">
          <a:extLst>
            <a:ext uri="{FF2B5EF4-FFF2-40B4-BE49-F238E27FC236}">
              <a16:creationId xmlns:a16="http://schemas.microsoft.com/office/drawing/2014/main" xmlns="" id="{00000000-0008-0000-0300-000009000000}"/>
            </a:ext>
          </a:extLst>
        </xdr:cNvPr>
        <xdr:cNvSpPr/>
      </xdr:nvSpPr>
      <xdr:spPr>
        <a:xfrm rot="16200000">
          <a:off x="11225078793" y="13468705"/>
          <a:ext cx="180976" cy="199311"/>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14</xdr:col>
      <xdr:colOff>0</xdr:colOff>
      <xdr:row>123</xdr:row>
      <xdr:rowOff>35719</xdr:rowOff>
    </xdr:from>
    <xdr:to>
      <xdr:col>14</xdr:col>
      <xdr:colOff>252413</xdr:colOff>
      <xdr:row>123</xdr:row>
      <xdr:rowOff>155258</xdr:rowOff>
    </xdr:to>
    <xdr:sp macro="" textlink="">
      <xdr:nvSpPr>
        <xdr:cNvPr id="678" name="سهم للأسفل 677">
          <a:extLst>
            <a:ext uri="{FF2B5EF4-FFF2-40B4-BE49-F238E27FC236}">
              <a16:creationId xmlns:a16="http://schemas.microsoft.com/office/drawing/2014/main" xmlns="" id="{00000000-0008-0000-0300-00000F000000}"/>
            </a:ext>
          </a:extLst>
        </xdr:cNvPr>
        <xdr:cNvSpPr/>
      </xdr:nvSpPr>
      <xdr:spPr>
        <a:xfrm rot="16200000" flipV="1">
          <a:off x="11225998074" y="11970782"/>
          <a:ext cx="119539" cy="252413"/>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7</xdr:col>
      <xdr:colOff>17384</xdr:colOff>
      <xdr:row>166</xdr:row>
      <xdr:rowOff>23660</xdr:rowOff>
    </xdr:from>
    <xdr:to>
      <xdr:col>7</xdr:col>
      <xdr:colOff>349247</xdr:colOff>
      <xdr:row>166</xdr:row>
      <xdr:rowOff>114300</xdr:rowOff>
    </xdr:to>
    <xdr:sp macro="" textlink="">
      <xdr:nvSpPr>
        <xdr:cNvPr id="709" name="سهم للأسفل 708">
          <a:extLst>
            <a:ext uri="{FF2B5EF4-FFF2-40B4-BE49-F238E27FC236}">
              <a16:creationId xmlns:a16="http://schemas.microsoft.com/office/drawing/2014/main" xmlns="" id="{00000000-0008-0000-0300-000009000000}"/>
            </a:ext>
          </a:extLst>
        </xdr:cNvPr>
        <xdr:cNvSpPr/>
      </xdr:nvSpPr>
      <xdr:spPr>
        <a:xfrm rot="16200000">
          <a:off x="11230889365" y="31964198"/>
          <a:ext cx="90640" cy="255663"/>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4</xdr:col>
      <xdr:colOff>66675</xdr:colOff>
      <xdr:row>178</xdr:row>
      <xdr:rowOff>27061</xdr:rowOff>
    </xdr:from>
    <xdr:to>
      <xdr:col>4</xdr:col>
      <xdr:colOff>248703</xdr:colOff>
      <xdr:row>178</xdr:row>
      <xdr:rowOff>161925</xdr:rowOff>
    </xdr:to>
    <xdr:sp macro="" textlink="">
      <xdr:nvSpPr>
        <xdr:cNvPr id="710" name="سهم للأسفل 709">
          <a:extLst>
            <a:ext uri="{FF2B5EF4-FFF2-40B4-BE49-F238E27FC236}">
              <a16:creationId xmlns:a16="http://schemas.microsoft.com/office/drawing/2014/main" xmlns="" id="{00000000-0008-0000-0300-00000F000000}"/>
            </a:ext>
          </a:extLst>
        </xdr:cNvPr>
        <xdr:cNvSpPr/>
      </xdr:nvSpPr>
      <xdr:spPr>
        <a:xfrm rot="16200000" flipV="1">
          <a:off x="11231712029" y="34960229"/>
          <a:ext cx="134864" cy="182028"/>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7</xdr:col>
      <xdr:colOff>55485</xdr:colOff>
      <xdr:row>178</xdr:row>
      <xdr:rowOff>33184</xdr:rowOff>
    </xdr:from>
    <xdr:to>
      <xdr:col>7</xdr:col>
      <xdr:colOff>238125</xdr:colOff>
      <xdr:row>178</xdr:row>
      <xdr:rowOff>152399</xdr:rowOff>
    </xdr:to>
    <xdr:sp macro="" textlink="">
      <xdr:nvSpPr>
        <xdr:cNvPr id="711" name="سهم للأسفل 710">
          <a:extLst>
            <a:ext uri="{FF2B5EF4-FFF2-40B4-BE49-F238E27FC236}">
              <a16:creationId xmlns:a16="http://schemas.microsoft.com/office/drawing/2014/main" xmlns="" id="{00000000-0008-0000-0300-000009000000}"/>
            </a:ext>
          </a:extLst>
        </xdr:cNvPr>
        <xdr:cNvSpPr/>
      </xdr:nvSpPr>
      <xdr:spPr>
        <a:xfrm rot="16200000">
          <a:off x="11230873487" y="34958222"/>
          <a:ext cx="119215" cy="182640"/>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7</xdr:col>
      <xdr:colOff>17385</xdr:colOff>
      <xdr:row>160</xdr:row>
      <xdr:rowOff>8938</xdr:rowOff>
    </xdr:from>
    <xdr:to>
      <xdr:col>7</xdr:col>
      <xdr:colOff>338286</xdr:colOff>
      <xdr:row>160</xdr:row>
      <xdr:rowOff>118476</xdr:rowOff>
    </xdr:to>
    <xdr:sp macro="" textlink="">
      <xdr:nvSpPr>
        <xdr:cNvPr id="712" name="سهم للأسفل 711">
          <a:extLst>
            <a:ext uri="{FF2B5EF4-FFF2-40B4-BE49-F238E27FC236}">
              <a16:creationId xmlns:a16="http://schemas.microsoft.com/office/drawing/2014/main" xmlns="" id="{00000000-0008-0000-0300-000009000000}"/>
            </a:ext>
          </a:extLst>
        </xdr:cNvPr>
        <xdr:cNvSpPr/>
      </xdr:nvSpPr>
      <xdr:spPr>
        <a:xfrm rot="16200000">
          <a:off x="11230880633" y="30492794"/>
          <a:ext cx="109538" cy="254226"/>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4</xdr:col>
      <xdr:colOff>30995</xdr:colOff>
      <xdr:row>165</xdr:row>
      <xdr:rowOff>184655</xdr:rowOff>
    </xdr:from>
    <xdr:to>
      <xdr:col>5</xdr:col>
      <xdr:colOff>187</xdr:colOff>
      <xdr:row>166</xdr:row>
      <xdr:rowOff>116620</xdr:rowOff>
    </xdr:to>
    <xdr:sp macro="" textlink="">
      <xdr:nvSpPr>
        <xdr:cNvPr id="713" name="سهم للأسفل 712">
          <a:extLst>
            <a:ext uri="{FF2B5EF4-FFF2-40B4-BE49-F238E27FC236}">
              <a16:creationId xmlns:a16="http://schemas.microsoft.com/office/drawing/2014/main" xmlns="" id="{00000000-0008-0000-0300-00000F000000}"/>
            </a:ext>
          </a:extLst>
        </xdr:cNvPr>
        <xdr:cNvSpPr/>
      </xdr:nvSpPr>
      <xdr:spPr>
        <a:xfrm rot="16200000" flipV="1">
          <a:off x="11231717451" y="31950967"/>
          <a:ext cx="122465" cy="254942"/>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4</xdr:col>
      <xdr:colOff>47625</xdr:colOff>
      <xdr:row>172</xdr:row>
      <xdr:rowOff>55635</xdr:rowOff>
    </xdr:from>
    <xdr:to>
      <xdr:col>4</xdr:col>
      <xdr:colOff>248703</xdr:colOff>
      <xdr:row>172</xdr:row>
      <xdr:rowOff>161924</xdr:rowOff>
    </xdr:to>
    <xdr:sp macro="" textlink="">
      <xdr:nvSpPr>
        <xdr:cNvPr id="714" name="سهم للأسفل 713">
          <a:extLst>
            <a:ext uri="{FF2B5EF4-FFF2-40B4-BE49-F238E27FC236}">
              <a16:creationId xmlns:a16="http://schemas.microsoft.com/office/drawing/2014/main" xmlns="" id="{00000000-0008-0000-0300-00000F000000}"/>
            </a:ext>
          </a:extLst>
        </xdr:cNvPr>
        <xdr:cNvSpPr/>
      </xdr:nvSpPr>
      <xdr:spPr>
        <a:xfrm rot="16200000" flipV="1">
          <a:off x="11231735841" y="33498141"/>
          <a:ext cx="106289" cy="201078"/>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7</xdr:col>
      <xdr:colOff>47625</xdr:colOff>
      <xdr:row>172</xdr:row>
      <xdr:rowOff>42710</xdr:rowOff>
    </xdr:from>
    <xdr:to>
      <xdr:col>7</xdr:col>
      <xdr:colOff>243036</xdr:colOff>
      <xdr:row>172</xdr:row>
      <xdr:rowOff>171450</xdr:rowOff>
    </xdr:to>
    <xdr:sp macro="" textlink="">
      <xdr:nvSpPr>
        <xdr:cNvPr id="715" name="سهم للأسفل 714">
          <a:extLst>
            <a:ext uri="{FF2B5EF4-FFF2-40B4-BE49-F238E27FC236}">
              <a16:creationId xmlns:a16="http://schemas.microsoft.com/office/drawing/2014/main" xmlns="" id="{00000000-0008-0000-0300-000009000000}"/>
            </a:ext>
          </a:extLst>
        </xdr:cNvPr>
        <xdr:cNvSpPr/>
      </xdr:nvSpPr>
      <xdr:spPr>
        <a:xfrm rot="16200000">
          <a:off x="11230870200" y="33499274"/>
          <a:ext cx="128740" cy="195411"/>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7</xdr:col>
      <xdr:colOff>17385</xdr:colOff>
      <xdr:row>184</xdr:row>
      <xdr:rowOff>42710</xdr:rowOff>
    </xdr:from>
    <xdr:to>
      <xdr:col>7</xdr:col>
      <xdr:colOff>338286</xdr:colOff>
      <xdr:row>184</xdr:row>
      <xdr:rowOff>152248</xdr:rowOff>
    </xdr:to>
    <xdr:sp macro="" textlink="">
      <xdr:nvSpPr>
        <xdr:cNvPr id="716" name="سهم للأسفل 715">
          <a:extLst>
            <a:ext uri="{FF2B5EF4-FFF2-40B4-BE49-F238E27FC236}">
              <a16:creationId xmlns:a16="http://schemas.microsoft.com/office/drawing/2014/main" xmlns="" id="{00000000-0008-0000-0300-000009000000}"/>
            </a:ext>
          </a:extLst>
        </xdr:cNvPr>
        <xdr:cNvSpPr/>
      </xdr:nvSpPr>
      <xdr:spPr>
        <a:xfrm rot="16200000">
          <a:off x="11230880633" y="36393966"/>
          <a:ext cx="109538" cy="254226"/>
        </a:xfrm>
        <a:prstGeom prst="downArrow">
          <a:avLst/>
        </a:prstGeom>
        <a:solidFill>
          <a:srgbClr val="A80000"/>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4</xdr:col>
      <xdr:colOff>30995</xdr:colOff>
      <xdr:row>184</xdr:row>
      <xdr:rowOff>17536</xdr:rowOff>
    </xdr:from>
    <xdr:to>
      <xdr:col>4</xdr:col>
      <xdr:colOff>343953</xdr:colOff>
      <xdr:row>184</xdr:row>
      <xdr:rowOff>140001</xdr:rowOff>
    </xdr:to>
    <xdr:sp macro="" textlink="">
      <xdr:nvSpPr>
        <xdr:cNvPr id="717" name="سهم للأسفل 716">
          <a:extLst>
            <a:ext uri="{FF2B5EF4-FFF2-40B4-BE49-F238E27FC236}">
              <a16:creationId xmlns:a16="http://schemas.microsoft.com/office/drawing/2014/main" xmlns="" id="{00000000-0008-0000-0300-00000F000000}"/>
            </a:ext>
          </a:extLst>
        </xdr:cNvPr>
        <xdr:cNvSpPr/>
      </xdr:nvSpPr>
      <xdr:spPr>
        <a:xfrm rot="16200000" flipV="1">
          <a:off x="11231721781" y="36379227"/>
          <a:ext cx="122465" cy="246283"/>
        </a:xfrm>
        <a:prstGeom prst="downArrow">
          <a:avLst/>
        </a:prstGeom>
        <a:solidFill>
          <a:srgbClr val="A80000"/>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5</xdr:col>
      <xdr:colOff>205124</xdr:colOff>
      <xdr:row>185</xdr:row>
      <xdr:rowOff>83510</xdr:rowOff>
    </xdr:from>
    <xdr:to>
      <xdr:col>6</xdr:col>
      <xdr:colOff>146919</xdr:colOff>
      <xdr:row>185</xdr:row>
      <xdr:rowOff>363969</xdr:rowOff>
    </xdr:to>
    <xdr:sp macro="" textlink="">
      <xdr:nvSpPr>
        <xdr:cNvPr id="718" name="سهم للأسفل 717"/>
        <xdr:cNvSpPr/>
      </xdr:nvSpPr>
      <xdr:spPr>
        <a:xfrm flipV="1">
          <a:off x="11231218731" y="36697610"/>
          <a:ext cx="227545" cy="280459"/>
        </a:xfrm>
        <a:prstGeom prst="downArrow">
          <a:avLst/>
        </a:prstGeom>
        <a:solidFill>
          <a:srgbClr val="FFFF66"/>
        </a:solidFill>
      </xdr:spPr>
      <xdr:style>
        <a:lnRef idx="1">
          <a:schemeClr val="accent1"/>
        </a:lnRef>
        <a:fillRef idx="2">
          <a:schemeClr val="accent1"/>
        </a:fillRef>
        <a:effectRef idx="1">
          <a:schemeClr val="accent1"/>
        </a:effectRef>
        <a:fontRef idx="minor">
          <a:schemeClr val="dk1"/>
        </a:fontRef>
      </xdr:style>
      <xdr:txBody>
        <a:bodyPr vertOverflow="clip" horzOverflow="clip" rtlCol="1" anchor="t"/>
        <a:lstStyle/>
        <a:p>
          <a:pPr algn="r" rtl="1"/>
          <a:endParaRPr lang="ar-SA"/>
        </a:p>
      </xdr:txBody>
    </xdr:sp>
    <xdr:clientData/>
  </xdr:twoCellAnchor>
  <xdr:twoCellAnchor>
    <xdr:from>
      <xdr:col>4</xdr:col>
      <xdr:colOff>27214</xdr:colOff>
      <xdr:row>160</xdr:row>
      <xdr:rowOff>13608</xdr:rowOff>
    </xdr:from>
    <xdr:to>
      <xdr:col>5</xdr:col>
      <xdr:colOff>7484</xdr:colOff>
      <xdr:row>160</xdr:row>
      <xdr:rowOff>133147</xdr:rowOff>
    </xdr:to>
    <xdr:sp macro="" textlink="">
      <xdr:nvSpPr>
        <xdr:cNvPr id="719" name="سهم للأسفل 718">
          <a:extLst>
            <a:ext uri="{FF2B5EF4-FFF2-40B4-BE49-F238E27FC236}">
              <a16:creationId xmlns:a16="http://schemas.microsoft.com/office/drawing/2014/main" xmlns="" id="{00000000-0008-0000-0300-00000F000000}"/>
            </a:ext>
          </a:extLst>
        </xdr:cNvPr>
        <xdr:cNvSpPr/>
      </xdr:nvSpPr>
      <xdr:spPr>
        <a:xfrm rot="16200000" flipV="1">
          <a:off x="11231717156" y="30496568"/>
          <a:ext cx="119539" cy="266020"/>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14</xdr:col>
      <xdr:colOff>57151</xdr:colOff>
      <xdr:row>166</xdr:row>
      <xdr:rowOff>23332</xdr:rowOff>
    </xdr:from>
    <xdr:to>
      <xdr:col>14</xdr:col>
      <xdr:colOff>233366</xdr:colOff>
      <xdr:row>166</xdr:row>
      <xdr:rowOff>142875</xdr:rowOff>
    </xdr:to>
    <xdr:sp macro="" textlink="">
      <xdr:nvSpPr>
        <xdr:cNvPr id="778" name="سهم للأسفل 777">
          <a:extLst>
            <a:ext uri="{FF2B5EF4-FFF2-40B4-BE49-F238E27FC236}">
              <a16:creationId xmlns:a16="http://schemas.microsoft.com/office/drawing/2014/main" xmlns="" id="{00000000-0008-0000-0300-00000F000000}"/>
            </a:ext>
          </a:extLst>
        </xdr:cNvPr>
        <xdr:cNvSpPr/>
      </xdr:nvSpPr>
      <xdr:spPr>
        <a:xfrm rot="16200000" flipV="1">
          <a:off x="11225979020" y="23007396"/>
          <a:ext cx="119543" cy="176215"/>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14</xdr:col>
      <xdr:colOff>47626</xdr:colOff>
      <xdr:row>172</xdr:row>
      <xdr:rowOff>22297</xdr:rowOff>
    </xdr:from>
    <xdr:to>
      <xdr:col>15</xdr:col>
      <xdr:colOff>1054</xdr:colOff>
      <xdr:row>172</xdr:row>
      <xdr:rowOff>142874</xdr:rowOff>
    </xdr:to>
    <xdr:sp macro="" textlink="">
      <xdr:nvSpPr>
        <xdr:cNvPr id="779" name="سهم للأسفل 778">
          <a:extLst>
            <a:ext uri="{FF2B5EF4-FFF2-40B4-BE49-F238E27FC236}">
              <a16:creationId xmlns:a16="http://schemas.microsoft.com/office/drawing/2014/main" xmlns="" id="{00000000-0008-0000-0300-00000F000000}"/>
            </a:ext>
          </a:extLst>
        </xdr:cNvPr>
        <xdr:cNvSpPr/>
      </xdr:nvSpPr>
      <xdr:spPr>
        <a:xfrm rot="16200000" flipV="1">
          <a:off x="11225956546" y="24442247"/>
          <a:ext cx="120577" cy="239178"/>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17</xdr:col>
      <xdr:colOff>38100</xdr:colOff>
      <xdr:row>172</xdr:row>
      <xdr:rowOff>28421</xdr:rowOff>
    </xdr:from>
    <xdr:to>
      <xdr:col>17</xdr:col>
      <xdr:colOff>266700</xdr:colOff>
      <xdr:row>172</xdr:row>
      <xdr:rowOff>171449</xdr:rowOff>
    </xdr:to>
    <xdr:sp macro="" textlink="">
      <xdr:nvSpPr>
        <xdr:cNvPr id="780" name="سهم للأسفل 779">
          <a:extLst>
            <a:ext uri="{FF2B5EF4-FFF2-40B4-BE49-F238E27FC236}">
              <a16:creationId xmlns:a16="http://schemas.microsoft.com/office/drawing/2014/main" xmlns="" id="{00000000-0008-0000-0300-000009000000}"/>
            </a:ext>
          </a:extLst>
        </xdr:cNvPr>
        <xdr:cNvSpPr/>
      </xdr:nvSpPr>
      <xdr:spPr>
        <a:xfrm rot="16200000">
          <a:off x="11225102886" y="24464885"/>
          <a:ext cx="143028" cy="228600"/>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14</xdr:col>
      <xdr:colOff>28576</xdr:colOff>
      <xdr:row>177</xdr:row>
      <xdr:rowOff>188982</xdr:rowOff>
    </xdr:from>
    <xdr:to>
      <xdr:col>14</xdr:col>
      <xdr:colOff>260611</xdr:colOff>
      <xdr:row>178</xdr:row>
      <xdr:rowOff>133349</xdr:rowOff>
    </xdr:to>
    <xdr:sp macro="" textlink="">
      <xdr:nvSpPr>
        <xdr:cNvPr id="781" name="سهم للأسفل 780">
          <a:extLst>
            <a:ext uri="{FF2B5EF4-FFF2-40B4-BE49-F238E27FC236}">
              <a16:creationId xmlns:a16="http://schemas.microsoft.com/office/drawing/2014/main" xmlns="" id="{00000000-0008-0000-0300-00000F000000}"/>
            </a:ext>
          </a:extLst>
        </xdr:cNvPr>
        <xdr:cNvSpPr/>
      </xdr:nvSpPr>
      <xdr:spPr>
        <a:xfrm rot="16200000" flipV="1">
          <a:off x="11225972023" y="25895998"/>
          <a:ext cx="134867" cy="232035"/>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17</xdr:col>
      <xdr:colOff>28575</xdr:colOff>
      <xdr:row>178</xdr:row>
      <xdr:rowOff>45885</xdr:rowOff>
    </xdr:from>
    <xdr:to>
      <xdr:col>17</xdr:col>
      <xdr:colOff>247650</xdr:colOff>
      <xdr:row>178</xdr:row>
      <xdr:rowOff>180974</xdr:rowOff>
    </xdr:to>
    <xdr:sp macro="" textlink="">
      <xdr:nvSpPr>
        <xdr:cNvPr id="782" name="سهم للأسفل 781">
          <a:extLst>
            <a:ext uri="{FF2B5EF4-FFF2-40B4-BE49-F238E27FC236}">
              <a16:creationId xmlns:a16="http://schemas.microsoft.com/office/drawing/2014/main" xmlns="" id="{00000000-0008-0000-0300-000009000000}"/>
            </a:ext>
          </a:extLst>
        </xdr:cNvPr>
        <xdr:cNvSpPr/>
      </xdr:nvSpPr>
      <xdr:spPr>
        <a:xfrm rot="16200000">
          <a:off x="11225121143" y="25949992"/>
          <a:ext cx="135089" cy="219075"/>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14</xdr:col>
      <xdr:colOff>38100</xdr:colOff>
      <xdr:row>183</xdr:row>
      <xdr:rowOff>188981</xdr:rowOff>
    </xdr:from>
    <xdr:to>
      <xdr:col>14</xdr:col>
      <xdr:colOff>231088</xdr:colOff>
      <xdr:row>184</xdr:row>
      <xdr:rowOff>161925</xdr:rowOff>
    </xdr:to>
    <xdr:sp macro="" textlink="">
      <xdr:nvSpPr>
        <xdr:cNvPr id="783" name="سهم للأسفل 782">
          <a:extLst>
            <a:ext uri="{FF2B5EF4-FFF2-40B4-BE49-F238E27FC236}">
              <a16:creationId xmlns:a16="http://schemas.microsoft.com/office/drawing/2014/main" xmlns="" id="{00000000-0008-0000-0300-00000F000000}"/>
            </a:ext>
          </a:extLst>
        </xdr:cNvPr>
        <xdr:cNvSpPr/>
      </xdr:nvSpPr>
      <xdr:spPr>
        <a:xfrm rot="16200000" flipV="1">
          <a:off x="11225967734" y="27396659"/>
          <a:ext cx="163444" cy="192988"/>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17</xdr:col>
      <xdr:colOff>53100</xdr:colOff>
      <xdr:row>183</xdr:row>
      <xdr:rowOff>183201</xdr:rowOff>
    </xdr:from>
    <xdr:to>
      <xdr:col>17</xdr:col>
      <xdr:colOff>219075</xdr:colOff>
      <xdr:row>184</xdr:row>
      <xdr:rowOff>161925</xdr:rowOff>
    </xdr:to>
    <xdr:sp macro="" textlink="">
      <xdr:nvSpPr>
        <xdr:cNvPr id="784" name="سهم للأسفل 783">
          <a:extLst>
            <a:ext uri="{FF2B5EF4-FFF2-40B4-BE49-F238E27FC236}">
              <a16:creationId xmlns:a16="http://schemas.microsoft.com/office/drawing/2014/main" xmlns="" id="{00000000-0008-0000-0300-000009000000}"/>
            </a:ext>
          </a:extLst>
        </xdr:cNvPr>
        <xdr:cNvSpPr/>
      </xdr:nvSpPr>
      <xdr:spPr>
        <a:xfrm rot="16200000">
          <a:off x="11225106101" y="27407275"/>
          <a:ext cx="169224" cy="165975"/>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17</xdr:col>
      <xdr:colOff>76197</xdr:colOff>
      <xdr:row>159</xdr:row>
      <xdr:rowOff>164946</xdr:rowOff>
    </xdr:from>
    <xdr:to>
      <xdr:col>18</xdr:col>
      <xdr:colOff>9673</xdr:colOff>
      <xdr:row>160</xdr:row>
      <xdr:rowOff>95249</xdr:rowOff>
    </xdr:to>
    <xdr:sp macro="" textlink="">
      <xdr:nvSpPr>
        <xdr:cNvPr id="785" name="سهم للأسفل 784">
          <a:extLst>
            <a:ext uri="{FF2B5EF4-FFF2-40B4-BE49-F238E27FC236}">
              <a16:creationId xmlns:a16="http://schemas.microsoft.com/office/drawing/2014/main" xmlns="" id="{00000000-0008-0000-0300-000009000000}"/>
            </a:ext>
          </a:extLst>
        </xdr:cNvPr>
        <xdr:cNvSpPr/>
      </xdr:nvSpPr>
      <xdr:spPr>
        <a:xfrm rot="16200000">
          <a:off x="11225080588" y="21470785"/>
          <a:ext cx="120803" cy="219226"/>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17</xdr:col>
      <xdr:colOff>57864</xdr:colOff>
      <xdr:row>166</xdr:row>
      <xdr:rowOff>9523</xdr:rowOff>
    </xdr:from>
    <xdr:to>
      <xdr:col>17</xdr:col>
      <xdr:colOff>257175</xdr:colOff>
      <xdr:row>166</xdr:row>
      <xdr:rowOff>190499</xdr:rowOff>
    </xdr:to>
    <xdr:sp macro="" textlink="">
      <xdr:nvSpPr>
        <xdr:cNvPr id="786" name="سهم للأسفل 785">
          <a:extLst>
            <a:ext uri="{FF2B5EF4-FFF2-40B4-BE49-F238E27FC236}">
              <a16:creationId xmlns:a16="http://schemas.microsoft.com/office/drawing/2014/main" xmlns="" id="{00000000-0008-0000-0300-000009000000}"/>
            </a:ext>
          </a:extLst>
        </xdr:cNvPr>
        <xdr:cNvSpPr/>
      </xdr:nvSpPr>
      <xdr:spPr>
        <a:xfrm rot="16200000">
          <a:off x="11225078793" y="23012755"/>
          <a:ext cx="180976" cy="199311"/>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14</xdr:col>
      <xdr:colOff>0</xdr:colOff>
      <xdr:row>160</xdr:row>
      <xdr:rowOff>35719</xdr:rowOff>
    </xdr:from>
    <xdr:to>
      <xdr:col>14</xdr:col>
      <xdr:colOff>252413</xdr:colOff>
      <xdr:row>160</xdr:row>
      <xdr:rowOff>155258</xdr:rowOff>
    </xdr:to>
    <xdr:sp macro="" textlink="">
      <xdr:nvSpPr>
        <xdr:cNvPr id="787" name="سهم للأسفل 786">
          <a:extLst>
            <a:ext uri="{FF2B5EF4-FFF2-40B4-BE49-F238E27FC236}">
              <a16:creationId xmlns:a16="http://schemas.microsoft.com/office/drawing/2014/main" xmlns="" id="{00000000-0008-0000-0300-00000F000000}"/>
            </a:ext>
          </a:extLst>
        </xdr:cNvPr>
        <xdr:cNvSpPr/>
      </xdr:nvSpPr>
      <xdr:spPr>
        <a:xfrm rot="16200000" flipV="1">
          <a:off x="11225998074" y="21514832"/>
          <a:ext cx="119539" cy="252413"/>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15</xdr:col>
      <xdr:colOff>190500</xdr:colOff>
      <xdr:row>185</xdr:row>
      <xdr:rowOff>37037</xdr:rowOff>
    </xdr:from>
    <xdr:to>
      <xdr:col>16</xdr:col>
      <xdr:colOff>147635</xdr:colOff>
      <xdr:row>185</xdr:row>
      <xdr:rowOff>371475</xdr:rowOff>
    </xdr:to>
    <xdr:sp macro="" textlink="">
      <xdr:nvSpPr>
        <xdr:cNvPr id="789" name="سهم للأسفل 788"/>
        <xdr:cNvSpPr/>
      </xdr:nvSpPr>
      <xdr:spPr>
        <a:xfrm flipV="1">
          <a:off x="11225464915" y="36651137"/>
          <a:ext cx="242885" cy="334438"/>
        </a:xfrm>
        <a:prstGeom prst="downArrow">
          <a:avLst/>
        </a:prstGeom>
        <a:solidFill>
          <a:srgbClr val="FFFF66"/>
        </a:solidFill>
      </xdr:spPr>
      <xdr:style>
        <a:lnRef idx="1">
          <a:schemeClr val="accent1"/>
        </a:lnRef>
        <a:fillRef idx="2">
          <a:schemeClr val="accent1"/>
        </a:fillRef>
        <a:effectRef idx="1">
          <a:schemeClr val="accent1"/>
        </a:effectRef>
        <a:fontRef idx="minor">
          <a:schemeClr val="dk1"/>
        </a:fontRef>
      </xdr:style>
      <xdr:txBody>
        <a:bodyPr vertOverflow="clip" horzOverflow="clip" rtlCol="1" anchor="t"/>
        <a:lstStyle/>
        <a:p>
          <a:pPr algn="r" rtl="1"/>
          <a:endParaRPr lang="ar-SA"/>
        </a:p>
      </xdr:txBody>
    </xdr:sp>
    <xdr:clientData/>
  </xdr:twoCellAnchor>
  <xdr:twoCellAnchor>
    <xdr:from>
      <xdr:col>7</xdr:col>
      <xdr:colOff>17384</xdr:colOff>
      <xdr:row>205</xdr:row>
      <xdr:rowOff>23660</xdr:rowOff>
    </xdr:from>
    <xdr:to>
      <xdr:col>7</xdr:col>
      <xdr:colOff>349247</xdr:colOff>
      <xdr:row>205</xdr:row>
      <xdr:rowOff>114300</xdr:rowOff>
    </xdr:to>
    <xdr:sp macro="" textlink="">
      <xdr:nvSpPr>
        <xdr:cNvPr id="841" name="سهم للأسفل 840">
          <a:extLst>
            <a:ext uri="{FF2B5EF4-FFF2-40B4-BE49-F238E27FC236}">
              <a16:creationId xmlns:a16="http://schemas.microsoft.com/office/drawing/2014/main" xmlns="" id="{00000000-0008-0000-0300-000009000000}"/>
            </a:ext>
          </a:extLst>
        </xdr:cNvPr>
        <xdr:cNvSpPr/>
      </xdr:nvSpPr>
      <xdr:spPr>
        <a:xfrm rot="16200000">
          <a:off x="11230889365" y="41432048"/>
          <a:ext cx="90640" cy="255663"/>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4</xdr:col>
      <xdr:colOff>66675</xdr:colOff>
      <xdr:row>217</xdr:row>
      <xdr:rowOff>27061</xdr:rowOff>
    </xdr:from>
    <xdr:to>
      <xdr:col>4</xdr:col>
      <xdr:colOff>248703</xdr:colOff>
      <xdr:row>217</xdr:row>
      <xdr:rowOff>161925</xdr:rowOff>
    </xdr:to>
    <xdr:sp macro="" textlink="">
      <xdr:nvSpPr>
        <xdr:cNvPr id="842" name="سهم للأسفل 841">
          <a:extLst>
            <a:ext uri="{FF2B5EF4-FFF2-40B4-BE49-F238E27FC236}">
              <a16:creationId xmlns:a16="http://schemas.microsoft.com/office/drawing/2014/main" xmlns="" id="{00000000-0008-0000-0300-00000F000000}"/>
            </a:ext>
          </a:extLst>
        </xdr:cNvPr>
        <xdr:cNvSpPr/>
      </xdr:nvSpPr>
      <xdr:spPr>
        <a:xfrm rot="16200000" flipV="1">
          <a:off x="11231712029" y="44428079"/>
          <a:ext cx="134864" cy="182028"/>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7</xdr:col>
      <xdr:colOff>55485</xdr:colOff>
      <xdr:row>217</xdr:row>
      <xdr:rowOff>33184</xdr:rowOff>
    </xdr:from>
    <xdr:to>
      <xdr:col>7</xdr:col>
      <xdr:colOff>238125</xdr:colOff>
      <xdr:row>217</xdr:row>
      <xdr:rowOff>152399</xdr:rowOff>
    </xdr:to>
    <xdr:sp macro="" textlink="">
      <xdr:nvSpPr>
        <xdr:cNvPr id="843" name="سهم للأسفل 842">
          <a:extLst>
            <a:ext uri="{FF2B5EF4-FFF2-40B4-BE49-F238E27FC236}">
              <a16:creationId xmlns:a16="http://schemas.microsoft.com/office/drawing/2014/main" xmlns="" id="{00000000-0008-0000-0300-000009000000}"/>
            </a:ext>
          </a:extLst>
        </xdr:cNvPr>
        <xdr:cNvSpPr/>
      </xdr:nvSpPr>
      <xdr:spPr>
        <a:xfrm rot="16200000">
          <a:off x="11230873487" y="44426072"/>
          <a:ext cx="119215" cy="182640"/>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7</xdr:col>
      <xdr:colOff>17385</xdr:colOff>
      <xdr:row>199</xdr:row>
      <xdr:rowOff>8938</xdr:rowOff>
    </xdr:from>
    <xdr:to>
      <xdr:col>7</xdr:col>
      <xdr:colOff>338286</xdr:colOff>
      <xdr:row>199</xdr:row>
      <xdr:rowOff>118476</xdr:rowOff>
    </xdr:to>
    <xdr:sp macro="" textlink="">
      <xdr:nvSpPr>
        <xdr:cNvPr id="844" name="سهم للأسفل 843">
          <a:extLst>
            <a:ext uri="{FF2B5EF4-FFF2-40B4-BE49-F238E27FC236}">
              <a16:creationId xmlns:a16="http://schemas.microsoft.com/office/drawing/2014/main" xmlns="" id="{00000000-0008-0000-0300-000009000000}"/>
            </a:ext>
          </a:extLst>
        </xdr:cNvPr>
        <xdr:cNvSpPr/>
      </xdr:nvSpPr>
      <xdr:spPr>
        <a:xfrm rot="16200000">
          <a:off x="11230880633" y="39960644"/>
          <a:ext cx="109538" cy="254226"/>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4</xdr:col>
      <xdr:colOff>30995</xdr:colOff>
      <xdr:row>204</xdr:row>
      <xdr:rowOff>184655</xdr:rowOff>
    </xdr:from>
    <xdr:to>
      <xdr:col>5</xdr:col>
      <xdr:colOff>187</xdr:colOff>
      <xdr:row>205</xdr:row>
      <xdr:rowOff>116620</xdr:rowOff>
    </xdr:to>
    <xdr:sp macro="" textlink="">
      <xdr:nvSpPr>
        <xdr:cNvPr id="845" name="سهم للأسفل 844">
          <a:extLst>
            <a:ext uri="{FF2B5EF4-FFF2-40B4-BE49-F238E27FC236}">
              <a16:creationId xmlns:a16="http://schemas.microsoft.com/office/drawing/2014/main" xmlns="" id="{00000000-0008-0000-0300-00000F000000}"/>
            </a:ext>
          </a:extLst>
        </xdr:cNvPr>
        <xdr:cNvSpPr/>
      </xdr:nvSpPr>
      <xdr:spPr>
        <a:xfrm rot="16200000" flipV="1">
          <a:off x="11231717451" y="41418817"/>
          <a:ext cx="122465" cy="254942"/>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4</xdr:col>
      <xdr:colOff>47625</xdr:colOff>
      <xdr:row>211</xdr:row>
      <xdr:rowOff>55635</xdr:rowOff>
    </xdr:from>
    <xdr:to>
      <xdr:col>4</xdr:col>
      <xdr:colOff>248703</xdr:colOff>
      <xdr:row>211</xdr:row>
      <xdr:rowOff>161924</xdr:rowOff>
    </xdr:to>
    <xdr:sp macro="" textlink="">
      <xdr:nvSpPr>
        <xdr:cNvPr id="846" name="سهم للأسفل 845">
          <a:extLst>
            <a:ext uri="{FF2B5EF4-FFF2-40B4-BE49-F238E27FC236}">
              <a16:creationId xmlns:a16="http://schemas.microsoft.com/office/drawing/2014/main" xmlns="" id="{00000000-0008-0000-0300-00000F000000}"/>
            </a:ext>
          </a:extLst>
        </xdr:cNvPr>
        <xdr:cNvSpPr/>
      </xdr:nvSpPr>
      <xdr:spPr>
        <a:xfrm rot="16200000" flipV="1">
          <a:off x="11231735841" y="42965991"/>
          <a:ext cx="106289" cy="201078"/>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7</xdr:col>
      <xdr:colOff>47625</xdr:colOff>
      <xdr:row>211</xdr:row>
      <xdr:rowOff>42710</xdr:rowOff>
    </xdr:from>
    <xdr:to>
      <xdr:col>7</xdr:col>
      <xdr:colOff>243036</xdr:colOff>
      <xdr:row>211</xdr:row>
      <xdr:rowOff>171450</xdr:rowOff>
    </xdr:to>
    <xdr:sp macro="" textlink="">
      <xdr:nvSpPr>
        <xdr:cNvPr id="847" name="سهم للأسفل 846">
          <a:extLst>
            <a:ext uri="{FF2B5EF4-FFF2-40B4-BE49-F238E27FC236}">
              <a16:creationId xmlns:a16="http://schemas.microsoft.com/office/drawing/2014/main" xmlns="" id="{00000000-0008-0000-0300-000009000000}"/>
            </a:ext>
          </a:extLst>
        </xdr:cNvPr>
        <xdr:cNvSpPr/>
      </xdr:nvSpPr>
      <xdr:spPr>
        <a:xfrm rot="16200000">
          <a:off x="11230870200" y="42967124"/>
          <a:ext cx="128740" cy="195411"/>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7</xdr:col>
      <xdr:colOff>17385</xdr:colOff>
      <xdr:row>223</xdr:row>
      <xdr:rowOff>42710</xdr:rowOff>
    </xdr:from>
    <xdr:to>
      <xdr:col>7</xdr:col>
      <xdr:colOff>338286</xdr:colOff>
      <xdr:row>223</xdr:row>
      <xdr:rowOff>152248</xdr:rowOff>
    </xdr:to>
    <xdr:sp macro="" textlink="">
      <xdr:nvSpPr>
        <xdr:cNvPr id="848" name="سهم للأسفل 847">
          <a:extLst>
            <a:ext uri="{FF2B5EF4-FFF2-40B4-BE49-F238E27FC236}">
              <a16:creationId xmlns:a16="http://schemas.microsoft.com/office/drawing/2014/main" xmlns="" id="{00000000-0008-0000-0300-000009000000}"/>
            </a:ext>
          </a:extLst>
        </xdr:cNvPr>
        <xdr:cNvSpPr/>
      </xdr:nvSpPr>
      <xdr:spPr>
        <a:xfrm rot="16200000">
          <a:off x="11230880633" y="45861816"/>
          <a:ext cx="109538" cy="254226"/>
        </a:xfrm>
        <a:prstGeom prst="downArrow">
          <a:avLst/>
        </a:prstGeom>
        <a:solidFill>
          <a:srgbClr val="A80000"/>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4</xdr:col>
      <xdr:colOff>30995</xdr:colOff>
      <xdr:row>223</xdr:row>
      <xdr:rowOff>17536</xdr:rowOff>
    </xdr:from>
    <xdr:to>
      <xdr:col>4</xdr:col>
      <xdr:colOff>343953</xdr:colOff>
      <xdr:row>223</xdr:row>
      <xdr:rowOff>140001</xdr:rowOff>
    </xdr:to>
    <xdr:sp macro="" textlink="">
      <xdr:nvSpPr>
        <xdr:cNvPr id="849" name="سهم للأسفل 848">
          <a:extLst>
            <a:ext uri="{FF2B5EF4-FFF2-40B4-BE49-F238E27FC236}">
              <a16:creationId xmlns:a16="http://schemas.microsoft.com/office/drawing/2014/main" xmlns="" id="{00000000-0008-0000-0300-00000F000000}"/>
            </a:ext>
          </a:extLst>
        </xdr:cNvPr>
        <xdr:cNvSpPr/>
      </xdr:nvSpPr>
      <xdr:spPr>
        <a:xfrm rot="16200000" flipV="1">
          <a:off x="11231721781" y="45847077"/>
          <a:ext cx="122465" cy="246283"/>
        </a:xfrm>
        <a:prstGeom prst="downArrow">
          <a:avLst/>
        </a:prstGeom>
        <a:solidFill>
          <a:srgbClr val="A80000"/>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5</xdr:col>
      <xdr:colOff>205124</xdr:colOff>
      <xdr:row>224</xdr:row>
      <xdr:rowOff>83510</xdr:rowOff>
    </xdr:from>
    <xdr:to>
      <xdr:col>6</xdr:col>
      <xdr:colOff>146919</xdr:colOff>
      <xdr:row>224</xdr:row>
      <xdr:rowOff>363969</xdr:rowOff>
    </xdr:to>
    <xdr:sp macro="" textlink="">
      <xdr:nvSpPr>
        <xdr:cNvPr id="850" name="سهم للأسفل 849"/>
        <xdr:cNvSpPr/>
      </xdr:nvSpPr>
      <xdr:spPr>
        <a:xfrm flipV="1">
          <a:off x="11231218731" y="46241660"/>
          <a:ext cx="227545" cy="280459"/>
        </a:xfrm>
        <a:prstGeom prst="downArrow">
          <a:avLst/>
        </a:prstGeom>
        <a:solidFill>
          <a:srgbClr val="FFFF66"/>
        </a:solidFill>
      </xdr:spPr>
      <xdr:style>
        <a:lnRef idx="1">
          <a:schemeClr val="accent1"/>
        </a:lnRef>
        <a:fillRef idx="2">
          <a:schemeClr val="accent1"/>
        </a:fillRef>
        <a:effectRef idx="1">
          <a:schemeClr val="accent1"/>
        </a:effectRef>
        <a:fontRef idx="minor">
          <a:schemeClr val="dk1"/>
        </a:fontRef>
      </xdr:style>
      <xdr:txBody>
        <a:bodyPr vertOverflow="clip" horzOverflow="clip" rtlCol="1" anchor="t"/>
        <a:lstStyle/>
        <a:p>
          <a:pPr algn="r" rtl="1"/>
          <a:endParaRPr lang="ar-SA"/>
        </a:p>
      </xdr:txBody>
    </xdr:sp>
    <xdr:clientData/>
  </xdr:twoCellAnchor>
  <xdr:twoCellAnchor>
    <xdr:from>
      <xdr:col>4</xdr:col>
      <xdr:colOff>27214</xdr:colOff>
      <xdr:row>199</xdr:row>
      <xdr:rowOff>13608</xdr:rowOff>
    </xdr:from>
    <xdr:to>
      <xdr:col>5</xdr:col>
      <xdr:colOff>7484</xdr:colOff>
      <xdr:row>199</xdr:row>
      <xdr:rowOff>133147</xdr:rowOff>
    </xdr:to>
    <xdr:sp macro="" textlink="">
      <xdr:nvSpPr>
        <xdr:cNvPr id="851" name="سهم للأسفل 850">
          <a:extLst>
            <a:ext uri="{FF2B5EF4-FFF2-40B4-BE49-F238E27FC236}">
              <a16:creationId xmlns:a16="http://schemas.microsoft.com/office/drawing/2014/main" xmlns="" id="{00000000-0008-0000-0300-00000F000000}"/>
            </a:ext>
          </a:extLst>
        </xdr:cNvPr>
        <xdr:cNvSpPr/>
      </xdr:nvSpPr>
      <xdr:spPr>
        <a:xfrm rot="16200000" flipV="1">
          <a:off x="11231717156" y="39964418"/>
          <a:ext cx="119539" cy="266020"/>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14</xdr:col>
      <xdr:colOff>57151</xdr:colOff>
      <xdr:row>205</xdr:row>
      <xdr:rowOff>23332</xdr:rowOff>
    </xdr:from>
    <xdr:to>
      <xdr:col>14</xdr:col>
      <xdr:colOff>233366</xdr:colOff>
      <xdr:row>205</xdr:row>
      <xdr:rowOff>142875</xdr:rowOff>
    </xdr:to>
    <xdr:sp macro="" textlink="">
      <xdr:nvSpPr>
        <xdr:cNvPr id="852" name="سهم للأسفل 851">
          <a:extLst>
            <a:ext uri="{FF2B5EF4-FFF2-40B4-BE49-F238E27FC236}">
              <a16:creationId xmlns:a16="http://schemas.microsoft.com/office/drawing/2014/main" xmlns="" id="{00000000-0008-0000-0300-00000F000000}"/>
            </a:ext>
          </a:extLst>
        </xdr:cNvPr>
        <xdr:cNvSpPr/>
      </xdr:nvSpPr>
      <xdr:spPr>
        <a:xfrm rot="16200000" flipV="1">
          <a:off x="11225979020" y="32018046"/>
          <a:ext cx="119543" cy="176215"/>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14</xdr:col>
      <xdr:colOff>47626</xdr:colOff>
      <xdr:row>211</xdr:row>
      <xdr:rowOff>22297</xdr:rowOff>
    </xdr:from>
    <xdr:to>
      <xdr:col>15</xdr:col>
      <xdr:colOff>1054</xdr:colOff>
      <xdr:row>211</xdr:row>
      <xdr:rowOff>142874</xdr:rowOff>
    </xdr:to>
    <xdr:sp macro="" textlink="">
      <xdr:nvSpPr>
        <xdr:cNvPr id="853" name="سهم للأسفل 852">
          <a:extLst>
            <a:ext uri="{FF2B5EF4-FFF2-40B4-BE49-F238E27FC236}">
              <a16:creationId xmlns:a16="http://schemas.microsoft.com/office/drawing/2014/main" xmlns="" id="{00000000-0008-0000-0300-00000F000000}"/>
            </a:ext>
          </a:extLst>
        </xdr:cNvPr>
        <xdr:cNvSpPr/>
      </xdr:nvSpPr>
      <xdr:spPr>
        <a:xfrm rot="16200000" flipV="1">
          <a:off x="11225956546" y="33452897"/>
          <a:ext cx="120577" cy="239178"/>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17</xdr:col>
      <xdr:colOff>38100</xdr:colOff>
      <xdr:row>211</xdr:row>
      <xdr:rowOff>28421</xdr:rowOff>
    </xdr:from>
    <xdr:to>
      <xdr:col>17</xdr:col>
      <xdr:colOff>266700</xdr:colOff>
      <xdr:row>211</xdr:row>
      <xdr:rowOff>171449</xdr:rowOff>
    </xdr:to>
    <xdr:sp macro="" textlink="">
      <xdr:nvSpPr>
        <xdr:cNvPr id="854" name="سهم للأسفل 853">
          <a:extLst>
            <a:ext uri="{FF2B5EF4-FFF2-40B4-BE49-F238E27FC236}">
              <a16:creationId xmlns:a16="http://schemas.microsoft.com/office/drawing/2014/main" xmlns="" id="{00000000-0008-0000-0300-000009000000}"/>
            </a:ext>
          </a:extLst>
        </xdr:cNvPr>
        <xdr:cNvSpPr/>
      </xdr:nvSpPr>
      <xdr:spPr>
        <a:xfrm rot="16200000">
          <a:off x="11225102886" y="33475535"/>
          <a:ext cx="143028" cy="228600"/>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14</xdr:col>
      <xdr:colOff>28576</xdr:colOff>
      <xdr:row>216</xdr:row>
      <xdr:rowOff>188982</xdr:rowOff>
    </xdr:from>
    <xdr:to>
      <xdr:col>14</xdr:col>
      <xdr:colOff>260611</xdr:colOff>
      <xdr:row>217</xdr:row>
      <xdr:rowOff>133349</xdr:rowOff>
    </xdr:to>
    <xdr:sp macro="" textlink="">
      <xdr:nvSpPr>
        <xdr:cNvPr id="855" name="سهم للأسفل 854">
          <a:extLst>
            <a:ext uri="{FF2B5EF4-FFF2-40B4-BE49-F238E27FC236}">
              <a16:creationId xmlns:a16="http://schemas.microsoft.com/office/drawing/2014/main" xmlns="" id="{00000000-0008-0000-0300-00000F000000}"/>
            </a:ext>
          </a:extLst>
        </xdr:cNvPr>
        <xdr:cNvSpPr/>
      </xdr:nvSpPr>
      <xdr:spPr>
        <a:xfrm rot="16200000" flipV="1">
          <a:off x="11225972023" y="34906648"/>
          <a:ext cx="134867" cy="232035"/>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17</xdr:col>
      <xdr:colOff>28575</xdr:colOff>
      <xdr:row>217</xdr:row>
      <xdr:rowOff>45885</xdr:rowOff>
    </xdr:from>
    <xdr:to>
      <xdr:col>17</xdr:col>
      <xdr:colOff>247650</xdr:colOff>
      <xdr:row>217</xdr:row>
      <xdr:rowOff>180974</xdr:rowOff>
    </xdr:to>
    <xdr:sp macro="" textlink="">
      <xdr:nvSpPr>
        <xdr:cNvPr id="856" name="سهم للأسفل 855">
          <a:extLst>
            <a:ext uri="{FF2B5EF4-FFF2-40B4-BE49-F238E27FC236}">
              <a16:creationId xmlns:a16="http://schemas.microsoft.com/office/drawing/2014/main" xmlns="" id="{00000000-0008-0000-0300-000009000000}"/>
            </a:ext>
          </a:extLst>
        </xdr:cNvPr>
        <xdr:cNvSpPr/>
      </xdr:nvSpPr>
      <xdr:spPr>
        <a:xfrm rot="16200000">
          <a:off x="11225121143" y="34960642"/>
          <a:ext cx="135089" cy="219075"/>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14</xdr:col>
      <xdr:colOff>38100</xdr:colOff>
      <xdr:row>222</xdr:row>
      <xdr:rowOff>188981</xdr:rowOff>
    </xdr:from>
    <xdr:to>
      <xdr:col>14</xdr:col>
      <xdr:colOff>231088</xdr:colOff>
      <xdr:row>223</xdr:row>
      <xdr:rowOff>161925</xdr:rowOff>
    </xdr:to>
    <xdr:sp macro="" textlink="">
      <xdr:nvSpPr>
        <xdr:cNvPr id="857" name="سهم للأسفل 856">
          <a:extLst>
            <a:ext uri="{FF2B5EF4-FFF2-40B4-BE49-F238E27FC236}">
              <a16:creationId xmlns:a16="http://schemas.microsoft.com/office/drawing/2014/main" xmlns="" id="{00000000-0008-0000-0300-00000F000000}"/>
            </a:ext>
          </a:extLst>
        </xdr:cNvPr>
        <xdr:cNvSpPr/>
      </xdr:nvSpPr>
      <xdr:spPr>
        <a:xfrm rot="16200000" flipV="1">
          <a:off x="11225967734" y="36407309"/>
          <a:ext cx="163444" cy="192988"/>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17</xdr:col>
      <xdr:colOff>53100</xdr:colOff>
      <xdr:row>222</xdr:row>
      <xdr:rowOff>183201</xdr:rowOff>
    </xdr:from>
    <xdr:to>
      <xdr:col>17</xdr:col>
      <xdr:colOff>219075</xdr:colOff>
      <xdr:row>223</xdr:row>
      <xdr:rowOff>161925</xdr:rowOff>
    </xdr:to>
    <xdr:sp macro="" textlink="">
      <xdr:nvSpPr>
        <xdr:cNvPr id="858" name="سهم للأسفل 857">
          <a:extLst>
            <a:ext uri="{FF2B5EF4-FFF2-40B4-BE49-F238E27FC236}">
              <a16:creationId xmlns:a16="http://schemas.microsoft.com/office/drawing/2014/main" xmlns="" id="{00000000-0008-0000-0300-000009000000}"/>
            </a:ext>
          </a:extLst>
        </xdr:cNvPr>
        <xdr:cNvSpPr/>
      </xdr:nvSpPr>
      <xdr:spPr>
        <a:xfrm rot="16200000">
          <a:off x="11225106101" y="36417925"/>
          <a:ext cx="169224" cy="165975"/>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15</xdr:col>
      <xdr:colOff>190500</xdr:colOff>
      <xdr:row>224</xdr:row>
      <xdr:rowOff>37037</xdr:rowOff>
    </xdr:from>
    <xdr:to>
      <xdr:col>16</xdr:col>
      <xdr:colOff>147635</xdr:colOff>
      <xdr:row>224</xdr:row>
      <xdr:rowOff>371475</xdr:rowOff>
    </xdr:to>
    <xdr:sp macro="" textlink="">
      <xdr:nvSpPr>
        <xdr:cNvPr id="859" name="سهم للأسفل 858"/>
        <xdr:cNvSpPr/>
      </xdr:nvSpPr>
      <xdr:spPr>
        <a:xfrm flipV="1">
          <a:off x="11225464915" y="36651137"/>
          <a:ext cx="242885" cy="334438"/>
        </a:xfrm>
        <a:prstGeom prst="downArrow">
          <a:avLst/>
        </a:prstGeom>
        <a:solidFill>
          <a:srgbClr val="FFFF66"/>
        </a:solidFill>
      </xdr:spPr>
      <xdr:style>
        <a:lnRef idx="1">
          <a:schemeClr val="accent1"/>
        </a:lnRef>
        <a:fillRef idx="2">
          <a:schemeClr val="accent1"/>
        </a:fillRef>
        <a:effectRef idx="1">
          <a:schemeClr val="accent1"/>
        </a:effectRef>
        <a:fontRef idx="minor">
          <a:schemeClr val="dk1"/>
        </a:fontRef>
      </xdr:style>
      <xdr:txBody>
        <a:bodyPr vertOverflow="clip" horzOverflow="clip" rtlCol="1" anchor="t"/>
        <a:lstStyle/>
        <a:p>
          <a:pPr algn="r" rtl="1"/>
          <a:endParaRPr lang="ar-SA"/>
        </a:p>
      </xdr:txBody>
    </xdr:sp>
    <xdr:clientData/>
  </xdr:twoCellAnchor>
  <xdr:twoCellAnchor>
    <xdr:from>
      <xdr:col>17</xdr:col>
      <xdr:colOff>76197</xdr:colOff>
      <xdr:row>198</xdr:row>
      <xdr:rowOff>164946</xdr:rowOff>
    </xdr:from>
    <xdr:to>
      <xdr:col>18</xdr:col>
      <xdr:colOff>9673</xdr:colOff>
      <xdr:row>199</xdr:row>
      <xdr:rowOff>95249</xdr:rowOff>
    </xdr:to>
    <xdr:sp macro="" textlink="">
      <xdr:nvSpPr>
        <xdr:cNvPr id="860" name="سهم للأسفل 859">
          <a:extLst>
            <a:ext uri="{FF2B5EF4-FFF2-40B4-BE49-F238E27FC236}">
              <a16:creationId xmlns:a16="http://schemas.microsoft.com/office/drawing/2014/main" xmlns="" id="{00000000-0008-0000-0300-000009000000}"/>
            </a:ext>
          </a:extLst>
        </xdr:cNvPr>
        <xdr:cNvSpPr/>
      </xdr:nvSpPr>
      <xdr:spPr>
        <a:xfrm rot="16200000">
          <a:off x="11225080588" y="30481435"/>
          <a:ext cx="120803" cy="219226"/>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17</xdr:col>
      <xdr:colOff>57864</xdr:colOff>
      <xdr:row>205</xdr:row>
      <xdr:rowOff>9523</xdr:rowOff>
    </xdr:from>
    <xdr:to>
      <xdr:col>17</xdr:col>
      <xdr:colOff>257175</xdr:colOff>
      <xdr:row>205</xdr:row>
      <xdr:rowOff>190499</xdr:rowOff>
    </xdr:to>
    <xdr:sp macro="" textlink="">
      <xdr:nvSpPr>
        <xdr:cNvPr id="861" name="سهم للأسفل 860">
          <a:extLst>
            <a:ext uri="{FF2B5EF4-FFF2-40B4-BE49-F238E27FC236}">
              <a16:creationId xmlns:a16="http://schemas.microsoft.com/office/drawing/2014/main" xmlns="" id="{00000000-0008-0000-0300-000009000000}"/>
            </a:ext>
          </a:extLst>
        </xdr:cNvPr>
        <xdr:cNvSpPr/>
      </xdr:nvSpPr>
      <xdr:spPr>
        <a:xfrm rot="16200000">
          <a:off x="11225078793" y="32023405"/>
          <a:ext cx="180976" cy="199311"/>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14</xdr:col>
      <xdr:colOff>0</xdr:colOff>
      <xdr:row>199</xdr:row>
      <xdr:rowOff>35719</xdr:rowOff>
    </xdr:from>
    <xdr:to>
      <xdr:col>14</xdr:col>
      <xdr:colOff>252413</xdr:colOff>
      <xdr:row>199</xdr:row>
      <xdr:rowOff>155258</xdr:rowOff>
    </xdr:to>
    <xdr:sp macro="" textlink="">
      <xdr:nvSpPr>
        <xdr:cNvPr id="864" name="سهم للأسفل 863">
          <a:extLst>
            <a:ext uri="{FF2B5EF4-FFF2-40B4-BE49-F238E27FC236}">
              <a16:creationId xmlns:a16="http://schemas.microsoft.com/office/drawing/2014/main" xmlns="" id="{00000000-0008-0000-0300-00000F000000}"/>
            </a:ext>
          </a:extLst>
        </xdr:cNvPr>
        <xdr:cNvSpPr/>
      </xdr:nvSpPr>
      <xdr:spPr>
        <a:xfrm rot="16200000" flipV="1">
          <a:off x="11225998074" y="30525482"/>
          <a:ext cx="119539" cy="252413"/>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7</xdr:col>
      <xdr:colOff>17384</xdr:colOff>
      <xdr:row>241</xdr:row>
      <xdr:rowOff>23660</xdr:rowOff>
    </xdr:from>
    <xdr:to>
      <xdr:col>7</xdr:col>
      <xdr:colOff>349247</xdr:colOff>
      <xdr:row>241</xdr:row>
      <xdr:rowOff>114300</xdr:rowOff>
    </xdr:to>
    <xdr:sp macro="" textlink="">
      <xdr:nvSpPr>
        <xdr:cNvPr id="865" name="سهم للأسفل 864">
          <a:extLst>
            <a:ext uri="{FF2B5EF4-FFF2-40B4-BE49-F238E27FC236}">
              <a16:creationId xmlns:a16="http://schemas.microsoft.com/office/drawing/2014/main" xmlns="" id="{00000000-0008-0000-0300-000009000000}"/>
            </a:ext>
          </a:extLst>
        </xdr:cNvPr>
        <xdr:cNvSpPr/>
      </xdr:nvSpPr>
      <xdr:spPr>
        <a:xfrm rot="16200000">
          <a:off x="11230889365" y="51014198"/>
          <a:ext cx="90640" cy="255663"/>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4</xdr:col>
      <xdr:colOff>66675</xdr:colOff>
      <xdr:row>253</xdr:row>
      <xdr:rowOff>27061</xdr:rowOff>
    </xdr:from>
    <xdr:to>
      <xdr:col>4</xdr:col>
      <xdr:colOff>248703</xdr:colOff>
      <xdr:row>253</xdr:row>
      <xdr:rowOff>161925</xdr:rowOff>
    </xdr:to>
    <xdr:sp macro="" textlink="">
      <xdr:nvSpPr>
        <xdr:cNvPr id="866" name="سهم للأسفل 865">
          <a:extLst>
            <a:ext uri="{FF2B5EF4-FFF2-40B4-BE49-F238E27FC236}">
              <a16:creationId xmlns:a16="http://schemas.microsoft.com/office/drawing/2014/main" xmlns="" id="{00000000-0008-0000-0300-00000F000000}"/>
            </a:ext>
          </a:extLst>
        </xdr:cNvPr>
        <xdr:cNvSpPr/>
      </xdr:nvSpPr>
      <xdr:spPr>
        <a:xfrm rot="16200000" flipV="1">
          <a:off x="11231712029" y="54010229"/>
          <a:ext cx="134864" cy="182028"/>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7</xdr:col>
      <xdr:colOff>55485</xdr:colOff>
      <xdr:row>253</xdr:row>
      <xdr:rowOff>33184</xdr:rowOff>
    </xdr:from>
    <xdr:to>
      <xdr:col>7</xdr:col>
      <xdr:colOff>238125</xdr:colOff>
      <xdr:row>253</xdr:row>
      <xdr:rowOff>152399</xdr:rowOff>
    </xdr:to>
    <xdr:sp macro="" textlink="">
      <xdr:nvSpPr>
        <xdr:cNvPr id="868" name="سهم للأسفل 867">
          <a:extLst>
            <a:ext uri="{FF2B5EF4-FFF2-40B4-BE49-F238E27FC236}">
              <a16:creationId xmlns:a16="http://schemas.microsoft.com/office/drawing/2014/main" xmlns="" id="{00000000-0008-0000-0300-000009000000}"/>
            </a:ext>
          </a:extLst>
        </xdr:cNvPr>
        <xdr:cNvSpPr/>
      </xdr:nvSpPr>
      <xdr:spPr>
        <a:xfrm rot="16200000">
          <a:off x="11230873487" y="54008222"/>
          <a:ext cx="119215" cy="182640"/>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7</xdr:col>
      <xdr:colOff>17385</xdr:colOff>
      <xdr:row>235</xdr:row>
      <xdr:rowOff>8938</xdr:rowOff>
    </xdr:from>
    <xdr:to>
      <xdr:col>7</xdr:col>
      <xdr:colOff>338286</xdr:colOff>
      <xdr:row>235</xdr:row>
      <xdr:rowOff>118476</xdr:rowOff>
    </xdr:to>
    <xdr:sp macro="" textlink="">
      <xdr:nvSpPr>
        <xdr:cNvPr id="869" name="سهم للأسفل 868">
          <a:extLst>
            <a:ext uri="{FF2B5EF4-FFF2-40B4-BE49-F238E27FC236}">
              <a16:creationId xmlns:a16="http://schemas.microsoft.com/office/drawing/2014/main" xmlns="" id="{00000000-0008-0000-0300-000009000000}"/>
            </a:ext>
          </a:extLst>
        </xdr:cNvPr>
        <xdr:cNvSpPr/>
      </xdr:nvSpPr>
      <xdr:spPr>
        <a:xfrm rot="16200000">
          <a:off x="11230880633" y="49542794"/>
          <a:ext cx="109538" cy="254226"/>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4</xdr:col>
      <xdr:colOff>30995</xdr:colOff>
      <xdr:row>240</xdr:row>
      <xdr:rowOff>184655</xdr:rowOff>
    </xdr:from>
    <xdr:to>
      <xdr:col>5</xdr:col>
      <xdr:colOff>187</xdr:colOff>
      <xdr:row>241</xdr:row>
      <xdr:rowOff>116620</xdr:rowOff>
    </xdr:to>
    <xdr:sp macro="" textlink="">
      <xdr:nvSpPr>
        <xdr:cNvPr id="870" name="سهم للأسفل 869">
          <a:extLst>
            <a:ext uri="{FF2B5EF4-FFF2-40B4-BE49-F238E27FC236}">
              <a16:creationId xmlns:a16="http://schemas.microsoft.com/office/drawing/2014/main" xmlns="" id="{00000000-0008-0000-0300-00000F000000}"/>
            </a:ext>
          </a:extLst>
        </xdr:cNvPr>
        <xdr:cNvSpPr/>
      </xdr:nvSpPr>
      <xdr:spPr>
        <a:xfrm rot="16200000" flipV="1">
          <a:off x="11231717451" y="51000967"/>
          <a:ext cx="122465" cy="254942"/>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4</xdr:col>
      <xdr:colOff>47625</xdr:colOff>
      <xdr:row>247</xdr:row>
      <xdr:rowOff>55635</xdr:rowOff>
    </xdr:from>
    <xdr:to>
      <xdr:col>4</xdr:col>
      <xdr:colOff>248703</xdr:colOff>
      <xdr:row>247</xdr:row>
      <xdr:rowOff>161924</xdr:rowOff>
    </xdr:to>
    <xdr:sp macro="" textlink="">
      <xdr:nvSpPr>
        <xdr:cNvPr id="873" name="سهم للأسفل 872">
          <a:extLst>
            <a:ext uri="{FF2B5EF4-FFF2-40B4-BE49-F238E27FC236}">
              <a16:creationId xmlns:a16="http://schemas.microsoft.com/office/drawing/2014/main" xmlns="" id="{00000000-0008-0000-0300-00000F000000}"/>
            </a:ext>
          </a:extLst>
        </xdr:cNvPr>
        <xdr:cNvSpPr/>
      </xdr:nvSpPr>
      <xdr:spPr>
        <a:xfrm rot="16200000" flipV="1">
          <a:off x="11231735841" y="52548141"/>
          <a:ext cx="106289" cy="201078"/>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7</xdr:col>
      <xdr:colOff>47625</xdr:colOff>
      <xdr:row>247</xdr:row>
      <xdr:rowOff>42710</xdr:rowOff>
    </xdr:from>
    <xdr:to>
      <xdr:col>7</xdr:col>
      <xdr:colOff>243036</xdr:colOff>
      <xdr:row>247</xdr:row>
      <xdr:rowOff>171450</xdr:rowOff>
    </xdr:to>
    <xdr:sp macro="" textlink="">
      <xdr:nvSpPr>
        <xdr:cNvPr id="874" name="سهم للأسفل 873">
          <a:extLst>
            <a:ext uri="{FF2B5EF4-FFF2-40B4-BE49-F238E27FC236}">
              <a16:creationId xmlns:a16="http://schemas.microsoft.com/office/drawing/2014/main" xmlns="" id="{00000000-0008-0000-0300-000009000000}"/>
            </a:ext>
          </a:extLst>
        </xdr:cNvPr>
        <xdr:cNvSpPr/>
      </xdr:nvSpPr>
      <xdr:spPr>
        <a:xfrm rot="16200000">
          <a:off x="11230870200" y="52549274"/>
          <a:ext cx="128740" cy="195411"/>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7</xdr:col>
      <xdr:colOff>17385</xdr:colOff>
      <xdr:row>259</xdr:row>
      <xdr:rowOff>42710</xdr:rowOff>
    </xdr:from>
    <xdr:to>
      <xdr:col>7</xdr:col>
      <xdr:colOff>338286</xdr:colOff>
      <xdr:row>259</xdr:row>
      <xdr:rowOff>152248</xdr:rowOff>
    </xdr:to>
    <xdr:sp macro="" textlink="">
      <xdr:nvSpPr>
        <xdr:cNvPr id="875" name="سهم للأسفل 874">
          <a:extLst>
            <a:ext uri="{FF2B5EF4-FFF2-40B4-BE49-F238E27FC236}">
              <a16:creationId xmlns:a16="http://schemas.microsoft.com/office/drawing/2014/main" xmlns="" id="{00000000-0008-0000-0300-000009000000}"/>
            </a:ext>
          </a:extLst>
        </xdr:cNvPr>
        <xdr:cNvSpPr/>
      </xdr:nvSpPr>
      <xdr:spPr>
        <a:xfrm rot="16200000">
          <a:off x="11230880633" y="55520166"/>
          <a:ext cx="109538" cy="254226"/>
        </a:xfrm>
        <a:prstGeom prst="downArrow">
          <a:avLst/>
        </a:prstGeom>
        <a:solidFill>
          <a:srgbClr val="A80000"/>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4</xdr:col>
      <xdr:colOff>30995</xdr:colOff>
      <xdr:row>259</xdr:row>
      <xdr:rowOff>17536</xdr:rowOff>
    </xdr:from>
    <xdr:to>
      <xdr:col>4</xdr:col>
      <xdr:colOff>343953</xdr:colOff>
      <xdr:row>259</xdr:row>
      <xdr:rowOff>140001</xdr:rowOff>
    </xdr:to>
    <xdr:sp macro="" textlink="">
      <xdr:nvSpPr>
        <xdr:cNvPr id="876" name="سهم للأسفل 875">
          <a:extLst>
            <a:ext uri="{FF2B5EF4-FFF2-40B4-BE49-F238E27FC236}">
              <a16:creationId xmlns:a16="http://schemas.microsoft.com/office/drawing/2014/main" xmlns="" id="{00000000-0008-0000-0300-00000F000000}"/>
            </a:ext>
          </a:extLst>
        </xdr:cNvPr>
        <xdr:cNvSpPr/>
      </xdr:nvSpPr>
      <xdr:spPr>
        <a:xfrm rot="16200000" flipV="1">
          <a:off x="11231721781" y="55505427"/>
          <a:ext cx="122465" cy="246283"/>
        </a:xfrm>
        <a:prstGeom prst="downArrow">
          <a:avLst/>
        </a:prstGeom>
        <a:solidFill>
          <a:srgbClr val="A80000"/>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5</xdr:col>
      <xdr:colOff>205124</xdr:colOff>
      <xdr:row>260</xdr:row>
      <xdr:rowOff>83510</xdr:rowOff>
    </xdr:from>
    <xdr:to>
      <xdr:col>6</xdr:col>
      <xdr:colOff>146919</xdr:colOff>
      <xdr:row>260</xdr:row>
      <xdr:rowOff>363969</xdr:rowOff>
    </xdr:to>
    <xdr:sp macro="" textlink="">
      <xdr:nvSpPr>
        <xdr:cNvPr id="877" name="سهم للأسفل 876"/>
        <xdr:cNvSpPr/>
      </xdr:nvSpPr>
      <xdr:spPr>
        <a:xfrm flipV="1">
          <a:off x="11231218731" y="55823810"/>
          <a:ext cx="227545" cy="280459"/>
        </a:xfrm>
        <a:prstGeom prst="downArrow">
          <a:avLst/>
        </a:prstGeom>
        <a:solidFill>
          <a:srgbClr val="FFFF66"/>
        </a:solidFill>
      </xdr:spPr>
      <xdr:style>
        <a:lnRef idx="1">
          <a:schemeClr val="accent1"/>
        </a:lnRef>
        <a:fillRef idx="2">
          <a:schemeClr val="accent1"/>
        </a:fillRef>
        <a:effectRef idx="1">
          <a:schemeClr val="accent1"/>
        </a:effectRef>
        <a:fontRef idx="minor">
          <a:schemeClr val="dk1"/>
        </a:fontRef>
      </xdr:style>
      <xdr:txBody>
        <a:bodyPr vertOverflow="clip" horzOverflow="clip" rtlCol="1" anchor="t"/>
        <a:lstStyle/>
        <a:p>
          <a:pPr algn="r" rtl="1"/>
          <a:endParaRPr lang="ar-SA"/>
        </a:p>
      </xdr:txBody>
    </xdr:sp>
    <xdr:clientData/>
  </xdr:twoCellAnchor>
  <xdr:twoCellAnchor>
    <xdr:from>
      <xdr:col>4</xdr:col>
      <xdr:colOff>27214</xdr:colOff>
      <xdr:row>235</xdr:row>
      <xdr:rowOff>13608</xdr:rowOff>
    </xdr:from>
    <xdr:to>
      <xdr:col>5</xdr:col>
      <xdr:colOff>7484</xdr:colOff>
      <xdr:row>235</xdr:row>
      <xdr:rowOff>133147</xdr:rowOff>
    </xdr:to>
    <xdr:sp macro="" textlink="">
      <xdr:nvSpPr>
        <xdr:cNvPr id="878" name="سهم للأسفل 877">
          <a:extLst>
            <a:ext uri="{FF2B5EF4-FFF2-40B4-BE49-F238E27FC236}">
              <a16:creationId xmlns:a16="http://schemas.microsoft.com/office/drawing/2014/main" xmlns="" id="{00000000-0008-0000-0300-00000F000000}"/>
            </a:ext>
          </a:extLst>
        </xdr:cNvPr>
        <xdr:cNvSpPr/>
      </xdr:nvSpPr>
      <xdr:spPr>
        <a:xfrm rot="16200000" flipV="1">
          <a:off x="11231717156" y="49546568"/>
          <a:ext cx="119539" cy="266020"/>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14</xdr:col>
      <xdr:colOff>57151</xdr:colOff>
      <xdr:row>241</xdr:row>
      <xdr:rowOff>23332</xdr:rowOff>
    </xdr:from>
    <xdr:to>
      <xdr:col>14</xdr:col>
      <xdr:colOff>233366</xdr:colOff>
      <xdr:row>241</xdr:row>
      <xdr:rowOff>142875</xdr:rowOff>
    </xdr:to>
    <xdr:sp macro="" textlink="">
      <xdr:nvSpPr>
        <xdr:cNvPr id="879" name="سهم للأسفل 878">
          <a:extLst>
            <a:ext uri="{FF2B5EF4-FFF2-40B4-BE49-F238E27FC236}">
              <a16:creationId xmlns:a16="http://schemas.microsoft.com/office/drawing/2014/main" xmlns="" id="{00000000-0008-0000-0300-00000F000000}"/>
            </a:ext>
          </a:extLst>
        </xdr:cNvPr>
        <xdr:cNvSpPr/>
      </xdr:nvSpPr>
      <xdr:spPr>
        <a:xfrm rot="16200000" flipV="1">
          <a:off x="11225979020" y="41485896"/>
          <a:ext cx="119543" cy="176215"/>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14</xdr:col>
      <xdr:colOff>47626</xdr:colOff>
      <xdr:row>247</xdr:row>
      <xdr:rowOff>22297</xdr:rowOff>
    </xdr:from>
    <xdr:to>
      <xdr:col>15</xdr:col>
      <xdr:colOff>1054</xdr:colOff>
      <xdr:row>247</xdr:row>
      <xdr:rowOff>142874</xdr:rowOff>
    </xdr:to>
    <xdr:sp macro="" textlink="">
      <xdr:nvSpPr>
        <xdr:cNvPr id="880" name="سهم للأسفل 879">
          <a:extLst>
            <a:ext uri="{FF2B5EF4-FFF2-40B4-BE49-F238E27FC236}">
              <a16:creationId xmlns:a16="http://schemas.microsoft.com/office/drawing/2014/main" xmlns="" id="{00000000-0008-0000-0300-00000F000000}"/>
            </a:ext>
          </a:extLst>
        </xdr:cNvPr>
        <xdr:cNvSpPr/>
      </xdr:nvSpPr>
      <xdr:spPr>
        <a:xfrm rot="16200000" flipV="1">
          <a:off x="11225956546" y="42920747"/>
          <a:ext cx="120577" cy="239178"/>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17</xdr:col>
      <xdr:colOff>38100</xdr:colOff>
      <xdr:row>247</xdr:row>
      <xdr:rowOff>28421</xdr:rowOff>
    </xdr:from>
    <xdr:to>
      <xdr:col>17</xdr:col>
      <xdr:colOff>266700</xdr:colOff>
      <xdr:row>247</xdr:row>
      <xdr:rowOff>171449</xdr:rowOff>
    </xdr:to>
    <xdr:sp macro="" textlink="">
      <xdr:nvSpPr>
        <xdr:cNvPr id="881" name="سهم للأسفل 880">
          <a:extLst>
            <a:ext uri="{FF2B5EF4-FFF2-40B4-BE49-F238E27FC236}">
              <a16:creationId xmlns:a16="http://schemas.microsoft.com/office/drawing/2014/main" xmlns="" id="{00000000-0008-0000-0300-000009000000}"/>
            </a:ext>
          </a:extLst>
        </xdr:cNvPr>
        <xdr:cNvSpPr/>
      </xdr:nvSpPr>
      <xdr:spPr>
        <a:xfrm rot="16200000">
          <a:off x="11225102886" y="42943385"/>
          <a:ext cx="143028" cy="228600"/>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14</xdr:col>
      <xdr:colOff>28576</xdr:colOff>
      <xdr:row>252</xdr:row>
      <xdr:rowOff>188982</xdr:rowOff>
    </xdr:from>
    <xdr:to>
      <xdr:col>14</xdr:col>
      <xdr:colOff>260611</xdr:colOff>
      <xdr:row>253</xdr:row>
      <xdr:rowOff>133349</xdr:rowOff>
    </xdr:to>
    <xdr:sp macro="" textlink="">
      <xdr:nvSpPr>
        <xdr:cNvPr id="882" name="سهم للأسفل 881">
          <a:extLst>
            <a:ext uri="{FF2B5EF4-FFF2-40B4-BE49-F238E27FC236}">
              <a16:creationId xmlns:a16="http://schemas.microsoft.com/office/drawing/2014/main" xmlns="" id="{00000000-0008-0000-0300-00000F000000}"/>
            </a:ext>
          </a:extLst>
        </xdr:cNvPr>
        <xdr:cNvSpPr/>
      </xdr:nvSpPr>
      <xdr:spPr>
        <a:xfrm rot="16200000" flipV="1">
          <a:off x="11225972023" y="44374498"/>
          <a:ext cx="134867" cy="232035"/>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17</xdr:col>
      <xdr:colOff>28575</xdr:colOff>
      <xdr:row>253</xdr:row>
      <xdr:rowOff>45885</xdr:rowOff>
    </xdr:from>
    <xdr:to>
      <xdr:col>17</xdr:col>
      <xdr:colOff>247650</xdr:colOff>
      <xdr:row>253</xdr:row>
      <xdr:rowOff>180974</xdr:rowOff>
    </xdr:to>
    <xdr:sp macro="" textlink="">
      <xdr:nvSpPr>
        <xdr:cNvPr id="883" name="سهم للأسفل 882">
          <a:extLst>
            <a:ext uri="{FF2B5EF4-FFF2-40B4-BE49-F238E27FC236}">
              <a16:creationId xmlns:a16="http://schemas.microsoft.com/office/drawing/2014/main" xmlns="" id="{00000000-0008-0000-0300-000009000000}"/>
            </a:ext>
          </a:extLst>
        </xdr:cNvPr>
        <xdr:cNvSpPr/>
      </xdr:nvSpPr>
      <xdr:spPr>
        <a:xfrm rot="16200000">
          <a:off x="11225121143" y="44428492"/>
          <a:ext cx="135089" cy="219075"/>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14</xdr:col>
      <xdr:colOff>38100</xdr:colOff>
      <xdr:row>258</xdr:row>
      <xdr:rowOff>188981</xdr:rowOff>
    </xdr:from>
    <xdr:to>
      <xdr:col>14</xdr:col>
      <xdr:colOff>231088</xdr:colOff>
      <xdr:row>259</xdr:row>
      <xdr:rowOff>161925</xdr:rowOff>
    </xdr:to>
    <xdr:sp macro="" textlink="">
      <xdr:nvSpPr>
        <xdr:cNvPr id="892" name="سهم للأسفل 891">
          <a:extLst>
            <a:ext uri="{FF2B5EF4-FFF2-40B4-BE49-F238E27FC236}">
              <a16:creationId xmlns:a16="http://schemas.microsoft.com/office/drawing/2014/main" xmlns="" id="{00000000-0008-0000-0300-00000F000000}"/>
            </a:ext>
          </a:extLst>
        </xdr:cNvPr>
        <xdr:cNvSpPr/>
      </xdr:nvSpPr>
      <xdr:spPr>
        <a:xfrm rot="16200000" flipV="1">
          <a:off x="11225967734" y="45875159"/>
          <a:ext cx="163444" cy="192988"/>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17</xdr:col>
      <xdr:colOff>53100</xdr:colOff>
      <xdr:row>258</xdr:row>
      <xdr:rowOff>183201</xdr:rowOff>
    </xdr:from>
    <xdr:to>
      <xdr:col>17</xdr:col>
      <xdr:colOff>219075</xdr:colOff>
      <xdr:row>259</xdr:row>
      <xdr:rowOff>161925</xdr:rowOff>
    </xdr:to>
    <xdr:sp macro="" textlink="">
      <xdr:nvSpPr>
        <xdr:cNvPr id="894" name="سهم للأسفل 893">
          <a:extLst>
            <a:ext uri="{FF2B5EF4-FFF2-40B4-BE49-F238E27FC236}">
              <a16:creationId xmlns:a16="http://schemas.microsoft.com/office/drawing/2014/main" xmlns="" id="{00000000-0008-0000-0300-000009000000}"/>
            </a:ext>
          </a:extLst>
        </xdr:cNvPr>
        <xdr:cNvSpPr/>
      </xdr:nvSpPr>
      <xdr:spPr>
        <a:xfrm rot="16200000">
          <a:off x="11225106101" y="45885775"/>
          <a:ext cx="169224" cy="165975"/>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17</xdr:col>
      <xdr:colOff>76197</xdr:colOff>
      <xdr:row>234</xdr:row>
      <xdr:rowOff>164946</xdr:rowOff>
    </xdr:from>
    <xdr:to>
      <xdr:col>18</xdr:col>
      <xdr:colOff>9673</xdr:colOff>
      <xdr:row>235</xdr:row>
      <xdr:rowOff>95249</xdr:rowOff>
    </xdr:to>
    <xdr:sp macro="" textlink="">
      <xdr:nvSpPr>
        <xdr:cNvPr id="906" name="سهم للأسفل 905">
          <a:extLst>
            <a:ext uri="{FF2B5EF4-FFF2-40B4-BE49-F238E27FC236}">
              <a16:creationId xmlns:a16="http://schemas.microsoft.com/office/drawing/2014/main" xmlns="" id="{00000000-0008-0000-0300-000009000000}"/>
            </a:ext>
          </a:extLst>
        </xdr:cNvPr>
        <xdr:cNvSpPr/>
      </xdr:nvSpPr>
      <xdr:spPr>
        <a:xfrm rot="16200000">
          <a:off x="11225080588" y="39949285"/>
          <a:ext cx="120803" cy="219226"/>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17</xdr:col>
      <xdr:colOff>57864</xdr:colOff>
      <xdr:row>241</xdr:row>
      <xdr:rowOff>9523</xdr:rowOff>
    </xdr:from>
    <xdr:to>
      <xdr:col>17</xdr:col>
      <xdr:colOff>257175</xdr:colOff>
      <xdr:row>241</xdr:row>
      <xdr:rowOff>190499</xdr:rowOff>
    </xdr:to>
    <xdr:sp macro="" textlink="">
      <xdr:nvSpPr>
        <xdr:cNvPr id="907" name="سهم للأسفل 906">
          <a:extLst>
            <a:ext uri="{FF2B5EF4-FFF2-40B4-BE49-F238E27FC236}">
              <a16:creationId xmlns:a16="http://schemas.microsoft.com/office/drawing/2014/main" xmlns="" id="{00000000-0008-0000-0300-000009000000}"/>
            </a:ext>
          </a:extLst>
        </xdr:cNvPr>
        <xdr:cNvSpPr/>
      </xdr:nvSpPr>
      <xdr:spPr>
        <a:xfrm rot="16200000">
          <a:off x="11225078793" y="41491255"/>
          <a:ext cx="180976" cy="199311"/>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14</xdr:col>
      <xdr:colOff>0</xdr:colOff>
      <xdr:row>235</xdr:row>
      <xdr:rowOff>35719</xdr:rowOff>
    </xdr:from>
    <xdr:to>
      <xdr:col>14</xdr:col>
      <xdr:colOff>252413</xdr:colOff>
      <xdr:row>235</xdr:row>
      <xdr:rowOff>155258</xdr:rowOff>
    </xdr:to>
    <xdr:sp macro="" textlink="">
      <xdr:nvSpPr>
        <xdr:cNvPr id="908" name="سهم للأسفل 907">
          <a:extLst>
            <a:ext uri="{FF2B5EF4-FFF2-40B4-BE49-F238E27FC236}">
              <a16:creationId xmlns:a16="http://schemas.microsoft.com/office/drawing/2014/main" xmlns="" id="{00000000-0008-0000-0300-00000F000000}"/>
            </a:ext>
          </a:extLst>
        </xdr:cNvPr>
        <xdr:cNvSpPr/>
      </xdr:nvSpPr>
      <xdr:spPr>
        <a:xfrm rot="16200000" flipV="1">
          <a:off x="11225998074" y="39993332"/>
          <a:ext cx="119539" cy="252413"/>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15</xdr:col>
      <xdr:colOff>190500</xdr:colOff>
      <xdr:row>260</xdr:row>
      <xdr:rowOff>37037</xdr:rowOff>
    </xdr:from>
    <xdr:to>
      <xdr:col>16</xdr:col>
      <xdr:colOff>147635</xdr:colOff>
      <xdr:row>260</xdr:row>
      <xdr:rowOff>371475</xdr:rowOff>
    </xdr:to>
    <xdr:sp macro="" textlink="">
      <xdr:nvSpPr>
        <xdr:cNvPr id="909" name="سهم للأسفل 908"/>
        <xdr:cNvSpPr/>
      </xdr:nvSpPr>
      <xdr:spPr>
        <a:xfrm flipV="1">
          <a:off x="11225464915" y="46195187"/>
          <a:ext cx="242885" cy="334438"/>
        </a:xfrm>
        <a:prstGeom prst="downArrow">
          <a:avLst/>
        </a:prstGeom>
        <a:solidFill>
          <a:srgbClr val="FFFF66"/>
        </a:solidFill>
      </xdr:spPr>
      <xdr:style>
        <a:lnRef idx="1">
          <a:schemeClr val="accent1"/>
        </a:lnRef>
        <a:fillRef idx="2">
          <a:schemeClr val="accent1"/>
        </a:fillRef>
        <a:effectRef idx="1">
          <a:schemeClr val="accent1"/>
        </a:effectRef>
        <a:fontRef idx="minor">
          <a:schemeClr val="dk1"/>
        </a:fontRef>
      </xdr:style>
      <xdr:txBody>
        <a:bodyPr vertOverflow="clip" horzOverflow="clip" rtlCol="1" anchor="t"/>
        <a:lstStyle/>
        <a:p>
          <a:pPr algn="r" rtl="1"/>
          <a:endParaRPr lang="ar-SA"/>
        </a:p>
      </xdr:txBody>
    </xdr:sp>
    <xdr:clientData/>
  </xdr:twoCellAnchor>
  <xdr:twoCellAnchor>
    <xdr:from>
      <xdr:col>7</xdr:col>
      <xdr:colOff>17384</xdr:colOff>
      <xdr:row>279</xdr:row>
      <xdr:rowOff>23660</xdr:rowOff>
    </xdr:from>
    <xdr:to>
      <xdr:col>7</xdr:col>
      <xdr:colOff>349247</xdr:colOff>
      <xdr:row>279</xdr:row>
      <xdr:rowOff>114300</xdr:rowOff>
    </xdr:to>
    <xdr:sp macro="" textlink="">
      <xdr:nvSpPr>
        <xdr:cNvPr id="910" name="سهم للأسفل 909">
          <a:extLst>
            <a:ext uri="{FF2B5EF4-FFF2-40B4-BE49-F238E27FC236}">
              <a16:creationId xmlns:a16="http://schemas.microsoft.com/office/drawing/2014/main" xmlns="" id="{00000000-0008-0000-0300-000009000000}"/>
            </a:ext>
          </a:extLst>
        </xdr:cNvPr>
        <xdr:cNvSpPr/>
      </xdr:nvSpPr>
      <xdr:spPr>
        <a:xfrm rot="16200000">
          <a:off x="11230889365" y="60462998"/>
          <a:ext cx="90640" cy="255663"/>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4</xdr:col>
      <xdr:colOff>66675</xdr:colOff>
      <xdr:row>291</xdr:row>
      <xdr:rowOff>27061</xdr:rowOff>
    </xdr:from>
    <xdr:to>
      <xdr:col>4</xdr:col>
      <xdr:colOff>248703</xdr:colOff>
      <xdr:row>291</xdr:row>
      <xdr:rowOff>161925</xdr:rowOff>
    </xdr:to>
    <xdr:sp macro="" textlink="">
      <xdr:nvSpPr>
        <xdr:cNvPr id="911" name="سهم للأسفل 910">
          <a:extLst>
            <a:ext uri="{FF2B5EF4-FFF2-40B4-BE49-F238E27FC236}">
              <a16:creationId xmlns:a16="http://schemas.microsoft.com/office/drawing/2014/main" xmlns="" id="{00000000-0008-0000-0300-00000F000000}"/>
            </a:ext>
          </a:extLst>
        </xdr:cNvPr>
        <xdr:cNvSpPr/>
      </xdr:nvSpPr>
      <xdr:spPr>
        <a:xfrm rot="16200000" flipV="1">
          <a:off x="11231712029" y="63459029"/>
          <a:ext cx="134864" cy="182028"/>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7</xdr:col>
      <xdr:colOff>55485</xdr:colOff>
      <xdr:row>291</xdr:row>
      <xdr:rowOff>33184</xdr:rowOff>
    </xdr:from>
    <xdr:to>
      <xdr:col>7</xdr:col>
      <xdr:colOff>238125</xdr:colOff>
      <xdr:row>291</xdr:row>
      <xdr:rowOff>152399</xdr:rowOff>
    </xdr:to>
    <xdr:sp macro="" textlink="">
      <xdr:nvSpPr>
        <xdr:cNvPr id="912" name="سهم للأسفل 911">
          <a:extLst>
            <a:ext uri="{FF2B5EF4-FFF2-40B4-BE49-F238E27FC236}">
              <a16:creationId xmlns:a16="http://schemas.microsoft.com/office/drawing/2014/main" xmlns="" id="{00000000-0008-0000-0300-000009000000}"/>
            </a:ext>
          </a:extLst>
        </xdr:cNvPr>
        <xdr:cNvSpPr/>
      </xdr:nvSpPr>
      <xdr:spPr>
        <a:xfrm rot="16200000">
          <a:off x="11230873487" y="63457022"/>
          <a:ext cx="119215" cy="182640"/>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7</xdr:col>
      <xdr:colOff>17385</xdr:colOff>
      <xdr:row>273</xdr:row>
      <xdr:rowOff>8938</xdr:rowOff>
    </xdr:from>
    <xdr:to>
      <xdr:col>7</xdr:col>
      <xdr:colOff>338286</xdr:colOff>
      <xdr:row>273</xdr:row>
      <xdr:rowOff>118476</xdr:rowOff>
    </xdr:to>
    <xdr:sp macro="" textlink="">
      <xdr:nvSpPr>
        <xdr:cNvPr id="913" name="سهم للأسفل 912">
          <a:extLst>
            <a:ext uri="{FF2B5EF4-FFF2-40B4-BE49-F238E27FC236}">
              <a16:creationId xmlns:a16="http://schemas.microsoft.com/office/drawing/2014/main" xmlns="" id="{00000000-0008-0000-0300-000009000000}"/>
            </a:ext>
          </a:extLst>
        </xdr:cNvPr>
        <xdr:cNvSpPr/>
      </xdr:nvSpPr>
      <xdr:spPr>
        <a:xfrm rot="16200000">
          <a:off x="11230880633" y="58991594"/>
          <a:ext cx="109538" cy="254226"/>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4</xdr:col>
      <xdr:colOff>30995</xdr:colOff>
      <xdr:row>278</xdr:row>
      <xdr:rowOff>184655</xdr:rowOff>
    </xdr:from>
    <xdr:to>
      <xdr:col>5</xdr:col>
      <xdr:colOff>187</xdr:colOff>
      <xdr:row>279</xdr:row>
      <xdr:rowOff>116620</xdr:rowOff>
    </xdr:to>
    <xdr:sp macro="" textlink="">
      <xdr:nvSpPr>
        <xdr:cNvPr id="914" name="سهم للأسفل 913">
          <a:extLst>
            <a:ext uri="{FF2B5EF4-FFF2-40B4-BE49-F238E27FC236}">
              <a16:creationId xmlns:a16="http://schemas.microsoft.com/office/drawing/2014/main" xmlns="" id="{00000000-0008-0000-0300-00000F000000}"/>
            </a:ext>
          </a:extLst>
        </xdr:cNvPr>
        <xdr:cNvSpPr/>
      </xdr:nvSpPr>
      <xdr:spPr>
        <a:xfrm rot="16200000" flipV="1">
          <a:off x="11231717451" y="60449767"/>
          <a:ext cx="122465" cy="254942"/>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4</xdr:col>
      <xdr:colOff>47625</xdr:colOff>
      <xdr:row>285</xdr:row>
      <xdr:rowOff>55635</xdr:rowOff>
    </xdr:from>
    <xdr:to>
      <xdr:col>4</xdr:col>
      <xdr:colOff>248703</xdr:colOff>
      <xdr:row>285</xdr:row>
      <xdr:rowOff>161924</xdr:rowOff>
    </xdr:to>
    <xdr:sp macro="" textlink="">
      <xdr:nvSpPr>
        <xdr:cNvPr id="915" name="سهم للأسفل 914">
          <a:extLst>
            <a:ext uri="{FF2B5EF4-FFF2-40B4-BE49-F238E27FC236}">
              <a16:creationId xmlns:a16="http://schemas.microsoft.com/office/drawing/2014/main" xmlns="" id="{00000000-0008-0000-0300-00000F000000}"/>
            </a:ext>
          </a:extLst>
        </xdr:cNvPr>
        <xdr:cNvSpPr/>
      </xdr:nvSpPr>
      <xdr:spPr>
        <a:xfrm rot="16200000" flipV="1">
          <a:off x="11231735841" y="61996941"/>
          <a:ext cx="106289" cy="201078"/>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7</xdr:col>
      <xdr:colOff>47625</xdr:colOff>
      <xdr:row>285</xdr:row>
      <xdr:rowOff>42710</xdr:rowOff>
    </xdr:from>
    <xdr:to>
      <xdr:col>7</xdr:col>
      <xdr:colOff>243036</xdr:colOff>
      <xdr:row>285</xdr:row>
      <xdr:rowOff>171450</xdr:rowOff>
    </xdr:to>
    <xdr:sp macro="" textlink="">
      <xdr:nvSpPr>
        <xdr:cNvPr id="916" name="سهم للأسفل 915">
          <a:extLst>
            <a:ext uri="{FF2B5EF4-FFF2-40B4-BE49-F238E27FC236}">
              <a16:creationId xmlns:a16="http://schemas.microsoft.com/office/drawing/2014/main" xmlns="" id="{00000000-0008-0000-0300-000009000000}"/>
            </a:ext>
          </a:extLst>
        </xdr:cNvPr>
        <xdr:cNvSpPr/>
      </xdr:nvSpPr>
      <xdr:spPr>
        <a:xfrm rot="16200000">
          <a:off x="11230870200" y="61998074"/>
          <a:ext cx="128740" cy="195411"/>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7</xdr:col>
      <xdr:colOff>17385</xdr:colOff>
      <xdr:row>297</xdr:row>
      <xdr:rowOff>42710</xdr:rowOff>
    </xdr:from>
    <xdr:to>
      <xdr:col>7</xdr:col>
      <xdr:colOff>338286</xdr:colOff>
      <xdr:row>297</xdr:row>
      <xdr:rowOff>152248</xdr:rowOff>
    </xdr:to>
    <xdr:sp macro="" textlink="">
      <xdr:nvSpPr>
        <xdr:cNvPr id="917" name="سهم للأسفل 916">
          <a:extLst>
            <a:ext uri="{FF2B5EF4-FFF2-40B4-BE49-F238E27FC236}">
              <a16:creationId xmlns:a16="http://schemas.microsoft.com/office/drawing/2014/main" xmlns="" id="{00000000-0008-0000-0300-000009000000}"/>
            </a:ext>
          </a:extLst>
        </xdr:cNvPr>
        <xdr:cNvSpPr/>
      </xdr:nvSpPr>
      <xdr:spPr>
        <a:xfrm rot="16200000">
          <a:off x="11230880633" y="64892766"/>
          <a:ext cx="109538" cy="254226"/>
        </a:xfrm>
        <a:prstGeom prst="downArrow">
          <a:avLst/>
        </a:prstGeom>
        <a:solidFill>
          <a:srgbClr val="A80000"/>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4</xdr:col>
      <xdr:colOff>30995</xdr:colOff>
      <xdr:row>297</xdr:row>
      <xdr:rowOff>17536</xdr:rowOff>
    </xdr:from>
    <xdr:to>
      <xdr:col>4</xdr:col>
      <xdr:colOff>343953</xdr:colOff>
      <xdr:row>297</xdr:row>
      <xdr:rowOff>140001</xdr:rowOff>
    </xdr:to>
    <xdr:sp macro="" textlink="">
      <xdr:nvSpPr>
        <xdr:cNvPr id="918" name="سهم للأسفل 917">
          <a:extLst>
            <a:ext uri="{FF2B5EF4-FFF2-40B4-BE49-F238E27FC236}">
              <a16:creationId xmlns:a16="http://schemas.microsoft.com/office/drawing/2014/main" xmlns="" id="{00000000-0008-0000-0300-00000F000000}"/>
            </a:ext>
          </a:extLst>
        </xdr:cNvPr>
        <xdr:cNvSpPr/>
      </xdr:nvSpPr>
      <xdr:spPr>
        <a:xfrm rot="16200000" flipV="1">
          <a:off x="11231721781" y="64878027"/>
          <a:ext cx="122465" cy="246283"/>
        </a:xfrm>
        <a:prstGeom prst="downArrow">
          <a:avLst/>
        </a:prstGeom>
        <a:solidFill>
          <a:srgbClr val="A80000"/>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5</xdr:col>
      <xdr:colOff>205124</xdr:colOff>
      <xdr:row>298</xdr:row>
      <xdr:rowOff>83510</xdr:rowOff>
    </xdr:from>
    <xdr:to>
      <xdr:col>6</xdr:col>
      <xdr:colOff>146919</xdr:colOff>
      <xdr:row>298</xdr:row>
      <xdr:rowOff>363969</xdr:rowOff>
    </xdr:to>
    <xdr:sp macro="" textlink="">
      <xdr:nvSpPr>
        <xdr:cNvPr id="919" name="سهم للأسفل 918"/>
        <xdr:cNvSpPr/>
      </xdr:nvSpPr>
      <xdr:spPr>
        <a:xfrm flipV="1">
          <a:off x="11231218731" y="65215460"/>
          <a:ext cx="227545" cy="280459"/>
        </a:xfrm>
        <a:prstGeom prst="downArrow">
          <a:avLst/>
        </a:prstGeom>
        <a:solidFill>
          <a:srgbClr val="FFFF66"/>
        </a:solidFill>
      </xdr:spPr>
      <xdr:style>
        <a:lnRef idx="1">
          <a:schemeClr val="accent1"/>
        </a:lnRef>
        <a:fillRef idx="2">
          <a:schemeClr val="accent1"/>
        </a:fillRef>
        <a:effectRef idx="1">
          <a:schemeClr val="accent1"/>
        </a:effectRef>
        <a:fontRef idx="minor">
          <a:schemeClr val="dk1"/>
        </a:fontRef>
      </xdr:style>
      <xdr:txBody>
        <a:bodyPr vertOverflow="clip" horzOverflow="clip" rtlCol="1" anchor="t"/>
        <a:lstStyle/>
        <a:p>
          <a:pPr algn="r" rtl="1"/>
          <a:endParaRPr lang="ar-SA"/>
        </a:p>
      </xdr:txBody>
    </xdr:sp>
    <xdr:clientData/>
  </xdr:twoCellAnchor>
  <xdr:twoCellAnchor>
    <xdr:from>
      <xdr:col>4</xdr:col>
      <xdr:colOff>27214</xdr:colOff>
      <xdr:row>273</xdr:row>
      <xdr:rowOff>13608</xdr:rowOff>
    </xdr:from>
    <xdr:to>
      <xdr:col>5</xdr:col>
      <xdr:colOff>7484</xdr:colOff>
      <xdr:row>273</xdr:row>
      <xdr:rowOff>133147</xdr:rowOff>
    </xdr:to>
    <xdr:sp macro="" textlink="">
      <xdr:nvSpPr>
        <xdr:cNvPr id="920" name="سهم للأسفل 919">
          <a:extLst>
            <a:ext uri="{FF2B5EF4-FFF2-40B4-BE49-F238E27FC236}">
              <a16:creationId xmlns:a16="http://schemas.microsoft.com/office/drawing/2014/main" xmlns="" id="{00000000-0008-0000-0300-00000F000000}"/>
            </a:ext>
          </a:extLst>
        </xdr:cNvPr>
        <xdr:cNvSpPr/>
      </xdr:nvSpPr>
      <xdr:spPr>
        <a:xfrm rot="16200000" flipV="1">
          <a:off x="11231717156" y="58995368"/>
          <a:ext cx="119539" cy="266020"/>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14</xdr:col>
      <xdr:colOff>57151</xdr:colOff>
      <xdr:row>279</xdr:row>
      <xdr:rowOff>23332</xdr:rowOff>
    </xdr:from>
    <xdr:to>
      <xdr:col>14</xdr:col>
      <xdr:colOff>233366</xdr:colOff>
      <xdr:row>279</xdr:row>
      <xdr:rowOff>142875</xdr:rowOff>
    </xdr:to>
    <xdr:sp macro="" textlink="">
      <xdr:nvSpPr>
        <xdr:cNvPr id="930" name="سهم للأسفل 929">
          <a:extLst>
            <a:ext uri="{FF2B5EF4-FFF2-40B4-BE49-F238E27FC236}">
              <a16:creationId xmlns:a16="http://schemas.microsoft.com/office/drawing/2014/main" xmlns="" id="{00000000-0008-0000-0300-00000F000000}"/>
            </a:ext>
          </a:extLst>
        </xdr:cNvPr>
        <xdr:cNvSpPr/>
      </xdr:nvSpPr>
      <xdr:spPr>
        <a:xfrm rot="16200000" flipV="1">
          <a:off x="11225979020" y="51068046"/>
          <a:ext cx="119543" cy="176215"/>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14</xdr:col>
      <xdr:colOff>47626</xdr:colOff>
      <xdr:row>285</xdr:row>
      <xdr:rowOff>22297</xdr:rowOff>
    </xdr:from>
    <xdr:to>
      <xdr:col>15</xdr:col>
      <xdr:colOff>1054</xdr:colOff>
      <xdr:row>285</xdr:row>
      <xdr:rowOff>142874</xdr:rowOff>
    </xdr:to>
    <xdr:sp macro="" textlink="">
      <xdr:nvSpPr>
        <xdr:cNvPr id="931" name="سهم للأسفل 930">
          <a:extLst>
            <a:ext uri="{FF2B5EF4-FFF2-40B4-BE49-F238E27FC236}">
              <a16:creationId xmlns:a16="http://schemas.microsoft.com/office/drawing/2014/main" xmlns="" id="{00000000-0008-0000-0300-00000F000000}"/>
            </a:ext>
          </a:extLst>
        </xdr:cNvPr>
        <xdr:cNvSpPr/>
      </xdr:nvSpPr>
      <xdr:spPr>
        <a:xfrm rot="16200000" flipV="1">
          <a:off x="11225956546" y="52502897"/>
          <a:ext cx="120577" cy="239178"/>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17</xdr:col>
      <xdr:colOff>38100</xdr:colOff>
      <xdr:row>285</xdr:row>
      <xdr:rowOff>28421</xdr:rowOff>
    </xdr:from>
    <xdr:to>
      <xdr:col>17</xdr:col>
      <xdr:colOff>266700</xdr:colOff>
      <xdr:row>285</xdr:row>
      <xdr:rowOff>171449</xdr:rowOff>
    </xdr:to>
    <xdr:sp macro="" textlink="">
      <xdr:nvSpPr>
        <xdr:cNvPr id="932" name="سهم للأسفل 931">
          <a:extLst>
            <a:ext uri="{FF2B5EF4-FFF2-40B4-BE49-F238E27FC236}">
              <a16:creationId xmlns:a16="http://schemas.microsoft.com/office/drawing/2014/main" xmlns="" id="{00000000-0008-0000-0300-000009000000}"/>
            </a:ext>
          </a:extLst>
        </xdr:cNvPr>
        <xdr:cNvSpPr/>
      </xdr:nvSpPr>
      <xdr:spPr>
        <a:xfrm rot="16200000">
          <a:off x="11225102886" y="52525535"/>
          <a:ext cx="143028" cy="228600"/>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14</xdr:col>
      <xdr:colOff>28576</xdr:colOff>
      <xdr:row>290</xdr:row>
      <xdr:rowOff>188982</xdr:rowOff>
    </xdr:from>
    <xdr:to>
      <xdr:col>14</xdr:col>
      <xdr:colOff>260611</xdr:colOff>
      <xdr:row>291</xdr:row>
      <xdr:rowOff>133349</xdr:rowOff>
    </xdr:to>
    <xdr:sp macro="" textlink="">
      <xdr:nvSpPr>
        <xdr:cNvPr id="933" name="سهم للأسفل 932">
          <a:extLst>
            <a:ext uri="{FF2B5EF4-FFF2-40B4-BE49-F238E27FC236}">
              <a16:creationId xmlns:a16="http://schemas.microsoft.com/office/drawing/2014/main" xmlns="" id="{00000000-0008-0000-0300-00000F000000}"/>
            </a:ext>
          </a:extLst>
        </xdr:cNvPr>
        <xdr:cNvSpPr/>
      </xdr:nvSpPr>
      <xdr:spPr>
        <a:xfrm rot="16200000" flipV="1">
          <a:off x="11225972023" y="53956648"/>
          <a:ext cx="134867" cy="232035"/>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17</xdr:col>
      <xdr:colOff>28575</xdr:colOff>
      <xdr:row>291</xdr:row>
      <xdr:rowOff>45885</xdr:rowOff>
    </xdr:from>
    <xdr:to>
      <xdr:col>17</xdr:col>
      <xdr:colOff>247650</xdr:colOff>
      <xdr:row>291</xdr:row>
      <xdr:rowOff>180974</xdr:rowOff>
    </xdr:to>
    <xdr:sp macro="" textlink="">
      <xdr:nvSpPr>
        <xdr:cNvPr id="934" name="سهم للأسفل 933">
          <a:extLst>
            <a:ext uri="{FF2B5EF4-FFF2-40B4-BE49-F238E27FC236}">
              <a16:creationId xmlns:a16="http://schemas.microsoft.com/office/drawing/2014/main" xmlns="" id="{00000000-0008-0000-0300-000009000000}"/>
            </a:ext>
          </a:extLst>
        </xdr:cNvPr>
        <xdr:cNvSpPr/>
      </xdr:nvSpPr>
      <xdr:spPr>
        <a:xfrm rot="16200000">
          <a:off x="11225121143" y="54010642"/>
          <a:ext cx="135089" cy="219075"/>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14</xdr:col>
      <xdr:colOff>38100</xdr:colOff>
      <xdr:row>296</xdr:row>
      <xdr:rowOff>188981</xdr:rowOff>
    </xdr:from>
    <xdr:to>
      <xdr:col>14</xdr:col>
      <xdr:colOff>231088</xdr:colOff>
      <xdr:row>297</xdr:row>
      <xdr:rowOff>161925</xdr:rowOff>
    </xdr:to>
    <xdr:sp macro="" textlink="">
      <xdr:nvSpPr>
        <xdr:cNvPr id="935" name="سهم للأسفل 934">
          <a:extLst>
            <a:ext uri="{FF2B5EF4-FFF2-40B4-BE49-F238E27FC236}">
              <a16:creationId xmlns:a16="http://schemas.microsoft.com/office/drawing/2014/main" xmlns="" id="{00000000-0008-0000-0300-00000F000000}"/>
            </a:ext>
          </a:extLst>
        </xdr:cNvPr>
        <xdr:cNvSpPr/>
      </xdr:nvSpPr>
      <xdr:spPr>
        <a:xfrm rot="16200000" flipV="1">
          <a:off x="11225929634" y="55495409"/>
          <a:ext cx="239644" cy="192988"/>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17</xdr:col>
      <xdr:colOff>53100</xdr:colOff>
      <xdr:row>296</xdr:row>
      <xdr:rowOff>183201</xdr:rowOff>
    </xdr:from>
    <xdr:to>
      <xdr:col>17</xdr:col>
      <xdr:colOff>219075</xdr:colOff>
      <xdr:row>297</xdr:row>
      <xdr:rowOff>161925</xdr:rowOff>
    </xdr:to>
    <xdr:sp macro="" textlink="">
      <xdr:nvSpPr>
        <xdr:cNvPr id="936" name="سهم للأسفل 935">
          <a:extLst>
            <a:ext uri="{FF2B5EF4-FFF2-40B4-BE49-F238E27FC236}">
              <a16:creationId xmlns:a16="http://schemas.microsoft.com/office/drawing/2014/main" xmlns="" id="{00000000-0008-0000-0300-000009000000}"/>
            </a:ext>
          </a:extLst>
        </xdr:cNvPr>
        <xdr:cNvSpPr/>
      </xdr:nvSpPr>
      <xdr:spPr>
        <a:xfrm rot="16200000">
          <a:off x="11225068001" y="55506025"/>
          <a:ext cx="245424" cy="165975"/>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15</xdr:col>
      <xdr:colOff>190500</xdr:colOff>
      <xdr:row>298</xdr:row>
      <xdr:rowOff>37037</xdr:rowOff>
    </xdr:from>
    <xdr:to>
      <xdr:col>16</xdr:col>
      <xdr:colOff>147635</xdr:colOff>
      <xdr:row>298</xdr:row>
      <xdr:rowOff>371475</xdr:rowOff>
    </xdr:to>
    <xdr:sp macro="" textlink="">
      <xdr:nvSpPr>
        <xdr:cNvPr id="937" name="سهم للأسفل 936"/>
        <xdr:cNvSpPr/>
      </xdr:nvSpPr>
      <xdr:spPr>
        <a:xfrm flipV="1">
          <a:off x="11225464915" y="55777337"/>
          <a:ext cx="242885" cy="334438"/>
        </a:xfrm>
        <a:prstGeom prst="downArrow">
          <a:avLst/>
        </a:prstGeom>
        <a:solidFill>
          <a:srgbClr val="FFFF66"/>
        </a:solidFill>
      </xdr:spPr>
      <xdr:style>
        <a:lnRef idx="1">
          <a:schemeClr val="accent1"/>
        </a:lnRef>
        <a:fillRef idx="2">
          <a:schemeClr val="accent1"/>
        </a:fillRef>
        <a:effectRef idx="1">
          <a:schemeClr val="accent1"/>
        </a:effectRef>
        <a:fontRef idx="minor">
          <a:schemeClr val="dk1"/>
        </a:fontRef>
      </xdr:style>
      <xdr:txBody>
        <a:bodyPr vertOverflow="clip" horzOverflow="clip" rtlCol="1" anchor="t"/>
        <a:lstStyle/>
        <a:p>
          <a:pPr algn="r" rtl="1"/>
          <a:endParaRPr lang="ar-SA"/>
        </a:p>
      </xdr:txBody>
    </xdr:sp>
    <xdr:clientData/>
  </xdr:twoCellAnchor>
  <xdr:twoCellAnchor>
    <xdr:from>
      <xdr:col>17</xdr:col>
      <xdr:colOff>76197</xdr:colOff>
      <xdr:row>272</xdr:row>
      <xdr:rowOff>164946</xdr:rowOff>
    </xdr:from>
    <xdr:to>
      <xdr:col>18</xdr:col>
      <xdr:colOff>9673</xdr:colOff>
      <xdr:row>273</xdr:row>
      <xdr:rowOff>95249</xdr:rowOff>
    </xdr:to>
    <xdr:sp macro="" textlink="">
      <xdr:nvSpPr>
        <xdr:cNvPr id="938" name="سهم للأسفل 937">
          <a:extLst>
            <a:ext uri="{FF2B5EF4-FFF2-40B4-BE49-F238E27FC236}">
              <a16:creationId xmlns:a16="http://schemas.microsoft.com/office/drawing/2014/main" xmlns="" id="{00000000-0008-0000-0300-000009000000}"/>
            </a:ext>
          </a:extLst>
        </xdr:cNvPr>
        <xdr:cNvSpPr/>
      </xdr:nvSpPr>
      <xdr:spPr>
        <a:xfrm rot="16200000">
          <a:off x="11225080588" y="49531435"/>
          <a:ext cx="120803" cy="219226"/>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17</xdr:col>
      <xdr:colOff>57864</xdr:colOff>
      <xdr:row>279</xdr:row>
      <xdr:rowOff>9523</xdr:rowOff>
    </xdr:from>
    <xdr:to>
      <xdr:col>17</xdr:col>
      <xdr:colOff>257175</xdr:colOff>
      <xdr:row>279</xdr:row>
      <xdr:rowOff>190499</xdr:rowOff>
    </xdr:to>
    <xdr:sp macro="" textlink="">
      <xdr:nvSpPr>
        <xdr:cNvPr id="939" name="سهم للأسفل 938">
          <a:extLst>
            <a:ext uri="{FF2B5EF4-FFF2-40B4-BE49-F238E27FC236}">
              <a16:creationId xmlns:a16="http://schemas.microsoft.com/office/drawing/2014/main" xmlns="" id="{00000000-0008-0000-0300-000009000000}"/>
            </a:ext>
          </a:extLst>
        </xdr:cNvPr>
        <xdr:cNvSpPr/>
      </xdr:nvSpPr>
      <xdr:spPr>
        <a:xfrm rot="16200000">
          <a:off x="11225078793" y="51073405"/>
          <a:ext cx="180976" cy="199311"/>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14</xdr:col>
      <xdr:colOff>0</xdr:colOff>
      <xdr:row>273</xdr:row>
      <xdr:rowOff>35719</xdr:rowOff>
    </xdr:from>
    <xdr:to>
      <xdr:col>14</xdr:col>
      <xdr:colOff>252413</xdr:colOff>
      <xdr:row>273</xdr:row>
      <xdr:rowOff>155258</xdr:rowOff>
    </xdr:to>
    <xdr:sp macro="" textlink="">
      <xdr:nvSpPr>
        <xdr:cNvPr id="940" name="سهم للأسفل 939">
          <a:extLst>
            <a:ext uri="{FF2B5EF4-FFF2-40B4-BE49-F238E27FC236}">
              <a16:creationId xmlns:a16="http://schemas.microsoft.com/office/drawing/2014/main" xmlns="" id="{00000000-0008-0000-0300-00000F000000}"/>
            </a:ext>
          </a:extLst>
        </xdr:cNvPr>
        <xdr:cNvSpPr/>
      </xdr:nvSpPr>
      <xdr:spPr>
        <a:xfrm rot="16200000" flipV="1">
          <a:off x="11225998074" y="49575482"/>
          <a:ext cx="119539" cy="252413"/>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7</xdr:col>
      <xdr:colOff>17384</xdr:colOff>
      <xdr:row>316</xdr:row>
      <xdr:rowOff>23660</xdr:rowOff>
    </xdr:from>
    <xdr:to>
      <xdr:col>7</xdr:col>
      <xdr:colOff>349247</xdr:colOff>
      <xdr:row>316</xdr:row>
      <xdr:rowOff>114300</xdr:rowOff>
    </xdr:to>
    <xdr:sp macro="" textlink="">
      <xdr:nvSpPr>
        <xdr:cNvPr id="941" name="سهم للأسفل 940">
          <a:extLst>
            <a:ext uri="{FF2B5EF4-FFF2-40B4-BE49-F238E27FC236}">
              <a16:creationId xmlns:a16="http://schemas.microsoft.com/office/drawing/2014/main" xmlns="" id="{00000000-0008-0000-0300-000009000000}"/>
            </a:ext>
          </a:extLst>
        </xdr:cNvPr>
        <xdr:cNvSpPr/>
      </xdr:nvSpPr>
      <xdr:spPr>
        <a:xfrm rot="16200000">
          <a:off x="11230889365" y="70292798"/>
          <a:ext cx="90640" cy="255663"/>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4</xdr:col>
      <xdr:colOff>66675</xdr:colOff>
      <xdr:row>328</xdr:row>
      <xdr:rowOff>27061</xdr:rowOff>
    </xdr:from>
    <xdr:to>
      <xdr:col>4</xdr:col>
      <xdr:colOff>248703</xdr:colOff>
      <xdr:row>328</xdr:row>
      <xdr:rowOff>161925</xdr:rowOff>
    </xdr:to>
    <xdr:sp macro="" textlink="">
      <xdr:nvSpPr>
        <xdr:cNvPr id="942" name="سهم للأسفل 941">
          <a:extLst>
            <a:ext uri="{FF2B5EF4-FFF2-40B4-BE49-F238E27FC236}">
              <a16:creationId xmlns:a16="http://schemas.microsoft.com/office/drawing/2014/main" xmlns="" id="{00000000-0008-0000-0300-00000F000000}"/>
            </a:ext>
          </a:extLst>
        </xdr:cNvPr>
        <xdr:cNvSpPr/>
      </xdr:nvSpPr>
      <xdr:spPr>
        <a:xfrm rot="16200000" flipV="1">
          <a:off x="11231712029" y="73803179"/>
          <a:ext cx="134864" cy="182028"/>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7</xdr:col>
      <xdr:colOff>55485</xdr:colOff>
      <xdr:row>328</xdr:row>
      <xdr:rowOff>33184</xdr:rowOff>
    </xdr:from>
    <xdr:to>
      <xdr:col>7</xdr:col>
      <xdr:colOff>238125</xdr:colOff>
      <xdr:row>328</xdr:row>
      <xdr:rowOff>152399</xdr:rowOff>
    </xdr:to>
    <xdr:sp macro="" textlink="">
      <xdr:nvSpPr>
        <xdr:cNvPr id="943" name="سهم للأسفل 942">
          <a:extLst>
            <a:ext uri="{FF2B5EF4-FFF2-40B4-BE49-F238E27FC236}">
              <a16:creationId xmlns:a16="http://schemas.microsoft.com/office/drawing/2014/main" xmlns="" id="{00000000-0008-0000-0300-000009000000}"/>
            </a:ext>
          </a:extLst>
        </xdr:cNvPr>
        <xdr:cNvSpPr/>
      </xdr:nvSpPr>
      <xdr:spPr>
        <a:xfrm rot="16200000">
          <a:off x="11230873487" y="73801172"/>
          <a:ext cx="119215" cy="182640"/>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7</xdr:col>
      <xdr:colOff>17385</xdr:colOff>
      <xdr:row>310</xdr:row>
      <xdr:rowOff>8938</xdr:rowOff>
    </xdr:from>
    <xdr:to>
      <xdr:col>7</xdr:col>
      <xdr:colOff>338286</xdr:colOff>
      <xdr:row>310</xdr:row>
      <xdr:rowOff>118476</xdr:rowOff>
    </xdr:to>
    <xdr:sp macro="" textlink="">
      <xdr:nvSpPr>
        <xdr:cNvPr id="944" name="سهم للأسفل 943">
          <a:extLst>
            <a:ext uri="{FF2B5EF4-FFF2-40B4-BE49-F238E27FC236}">
              <a16:creationId xmlns:a16="http://schemas.microsoft.com/office/drawing/2014/main" xmlns="" id="{00000000-0008-0000-0300-000009000000}"/>
            </a:ext>
          </a:extLst>
        </xdr:cNvPr>
        <xdr:cNvSpPr/>
      </xdr:nvSpPr>
      <xdr:spPr>
        <a:xfrm rot="16200000">
          <a:off x="11230880633" y="68611844"/>
          <a:ext cx="109538" cy="254226"/>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4</xdr:col>
      <xdr:colOff>30995</xdr:colOff>
      <xdr:row>315</xdr:row>
      <xdr:rowOff>184655</xdr:rowOff>
    </xdr:from>
    <xdr:to>
      <xdr:col>5</xdr:col>
      <xdr:colOff>187</xdr:colOff>
      <xdr:row>316</xdr:row>
      <xdr:rowOff>116620</xdr:rowOff>
    </xdr:to>
    <xdr:sp macro="" textlink="">
      <xdr:nvSpPr>
        <xdr:cNvPr id="945" name="سهم للأسفل 944">
          <a:extLst>
            <a:ext uri="{FF2B5EF4-FFF2-40B4-BE49-F238E27FC236}">
              <a16:creationId xmlns:a16="http://schemas.microsoft.com/office/drawing/2014/main" xmlns="" id="{00000000-0008-0000-0300-00000F000000}"/>
            </a:ext>
          </a:extLst>
        </xdr:cNvPr>
        <xdr:cNvSpPr/>
      </xdr:nvSpPr>
      <xdr:spPr>
        <a:xfrm rot="16200000" flipV="1">
          <a:off x="11231679351" y="70241467"/>
          <a:ext cx="198665" cy="254942"/>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4</xdr:col>
      <xdr:colOff>47625</xdr:colOff>
      <xdr:row>322</xdr:row>
      <xdr:rowOff>55635</xdr:rowOff>
    </xdr:from>
    <xdr:to>
      <xdr:col>4</xdr:col>
      <xdr:colOff>248703</xdr:colOff>
      <xdr:row>322</xdr:row>
      <xdr:rowOff>161924</xdr:rowOff>
    </xdr:to>
    <xdr:sp macro="" textlink="">
      <xdr:nvSpPr>
        <xdr:cNvPr id="946" name="سهم للأسفل 945">
          <a:extLst>
            <a:ext uri="{FF2B5EF4-FFF2-40B4-BE49-F238E27FC236}">
              <a16:creationId xmlns:a16="http://schemas.microsoft.com/office/drawing/2014/main" xmlns="" id="{00000000-0008-0000-0300-00000F000000}"/>
            </a:ext>
          </a:extLst>
        </xdr:cNvPr>
        <xdr:cNvSpPr/>
      </xdr:nvSpPr>
      <xdr:spPr>
        <a:xfrm rot="16200000" flipV="1">
          <a:off x="11231735841" y="72036291"/>
          <a:ext cx="106289" cy="201078"/>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7</xdr:col>
      <xdr:colOff>47625</xdr:colOff>
      <xdr:row>322</xdr:row>
      <xdr:rowOff>42710</xdr:rowOff>
    </xdr:from>
    <xdr:to>
      <xdr:col>7</xdr:col>
      <xdr:colOff>243036</xdr:colOff>
      <xdr:row>322</xdr:row>
      <xdr:rowOff>171450</xdr:rowOff>
    </xdr:to>
    <xdr:sp macro="" textlink="">
      <xdr:nvSpPr>
        <xdr:cNvPr id="947" name="سهم للأسفل 946">
          <a:extLst>
            <a:ext uri="{FF2B5EF4-FFF2-40B4-BE49-F238E27FC236}">
              <a16:creationId xmlns:a16="http://schemas.microsoft.com/office/drawing/2014/main" xmlns="" id="{00000000-0008-0000-0300-000009000000}"/>
            </a:ext>
          </a:extLst>
        </xdr:cNvPr>
        <xdr:cNvSpPr/>
      </xdr:nvSpPr>
      <xdr:spPr>
        <a:xfrm rot="16200000">
          <a:off x="11230870200" y="72037424"/>
          <a:ext cx="128740" cy="195411"/>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7</xdr:col>
      <xdr:colOff>17385</xdr:colOff>
      <xdr:row>334</xdr:row>
      <xdr:rowOff>42710</xdr:rowOff>
    </xdr:from>
    <xdr:to>
      <xdr:col>7</xdr:col>
      <xdr:colOff>338286</xdr:colOff>
      <xdr:row>334</xdr:row>
      <xdr:rowOff>152248</xdr:rowOff>
    </xdr:to>
    <xdr:sp macro="" textlink="">
      <xdr:nvSpPr>
        <xdr:cNvPr id="948" name="سهم للأسفل 947">
          <a:extLst>
            <a:ext uri="{FF2B5EF4-FFF2-40B4-BE49-F238E27FC236}">
              <a16:creationId xmlns:a16="http://schemas.microsoft.com/office/drawing/2014/main" xmlns="" id="{00000000-0008-0000-0300-000009000000}"/>
            </a:ext>
          </a:extLst>
        </xdr:cNvPr>
        <xdr:cNvSpPr/>
      </xdr:nvSpPr>
      <xdr:spPr>
        <a:xfrm rot="16200000">
          <a:off x="11230880633" y="75465516"/>
          <a:ext cx="109538" cy="254226"/>
        </a:xfrm>
        <a:prstGeom prst="downArrow">
          <a:avLst/>
        </a:prstGeom>
        <a:solidFill>
          <a:srgbClr val="A80000"/>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4</xdr:col>
      <xdr:colOff>30995</xdr:colOff>
      <xdr:row>334</xdr:row>
      <xdr:rowOff>17536</xdr:rowOff>
    </xdr:from>
    <xdr:to>
      <xdr:col>4</xdr:col>
      <xdr:colOff>343953</xdr:colOff>
      <xdr:row>334</xdr:row>
      <xdr:rowOff>140001</xdr:rowOff>
    </xdr:to>
    <xdr:sp macro="" textlink="">
      <xdr:nvSpPr>
        <xdr:cNvPr id="949" name="سهم للأسفل 948">
          <a:extLst>
            <a:ext uri="{FF2B5EF4-FFF2-40B4-BE49-F238E27FC236}">
              <a16:creationId xmlns:a16="http://schemas.microsoft.com/office/drawing/2014/main" xmlns="" id="{00000000-0008-0000-0300-00000F000000}"/>
            </a:ext>
          </a:extLst>
        </xdr:cNvPr>
        <xdr:cNvSpPr/>
      </xdr:nvSpPr>
      <xdr:spPr>
        <a:xfrm rot="16200000" flipV="1">
          <a:off x="11231721781" y="75450777"/>
          <a:ext cx="122465" cy="246283"/>
        </a:xfrm>
        <a:prstGeom prst="downArrow">
          <a:avLst/>
        </a:prstGeom>
        <a:solidFill>
          <a:srgbClr val="A80000"/>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5</xdr:col>
      <xdr:colOff>205124</xdr:colOff>
      <xdr:row>335</xdr:row>
      <xdr:rowOff>83510</xdr:rowOff>
    </xdr:from>
    <xdr:to>
      <xdr:col>6</xdr:col>
      <xdr:colOff>146919</xdr:colOff>
      <xdr:row>335</xdr:row>
      <xdr:rowOff>363969</xdr:rowOff>
    </xdr:to>
    <xdr:sp macro="" textlink="">
      <xdr:nvSpPr>
        <xdr:cNvPr id="950" name="سهم للأسفل 949"/>
        <xdr:cNvSpPr/>
      </xdr:nvSpPr>
      <xdr:spPr>
        <a:xfrm flipV="1">
          <a:off x="11231218731" y="75845360"/>
          <a:ext cx="227545" cy="166159"/>
        </a:xfrm>
        <a:prstGeom prst="downArrow">
          <a:avLst/>
        </a:prstGeom>
        <a:solidFill>
          <a:srgbClr val="FFFF66"/>
        </a:solidFill>
      </xdr:spPr>
      <xdr:style>
        <a:lnRef idx="1">
          <a:schemeClr val="accent1"/>
        </a:lnRef>
        <a:fillRef idx="2">
          <a:schemeClr val="accent1"/>
        </a:fillRef>
        <a:effectRef idx="1">
          <a:schemeClr val="accent1"/>
        </a:effectRef>
        <a:fontRef idx="minor">
          <a:schemeClr val="dk1"/>
        </a:fontRef>
      </xdr:style>
      <xdr:txBody>
        <a:bodyPr vertOverflow="clip" horzOverflow="clip" rtlCol="1" anchor="t"/>
        <a:lstStyle/>
        <a:p>
          <a:pPr algn="r" rtl="1"/>
          <a:endParaRPr lang="ar-SA"/>
        </a:p>
      </xdr:txBody>
    </xdr:sp>
    <xdr:clientData/>
  </xdr:twoCellAnchor>
  <xdr:twoCellAnchor>
    <xdr:from>
      <xdr:col>4</xdr:col>
      <xdr:colOff>27214</xdr:colOff>
      <xdr:row>310</xdr:row>
      <xdr:rowOff>13608</xdr:rowOff>
    </xdr:from>
    <xdr:to>
      <xdr:col>5</xdr:col>
      <xdr:colOff>7484</xdr:colOff>
      <xdr:row>310</xdr:row>
      <xdr:rowOff>133147</xdr:rowOff>
    </xdr:to>
    <xdr:sp macro="" textlink="">
      <xdr:nvSpPr>
        <xdr:cNvPr id="951" name="سهم للأسفل 950">
          <a:extLst>
            <a:ext uri="{FF2B5EF4-FFF2-40B4-BE49-F238E27FC236}">
              <a16:creationId xmlns:a16="http://schemas.microsoft.com/office/drawing/2014/main" xmlns="" id="{00000000-0008-0000-0300-00000F000000}"/>
            </a:ext>
          </a:extLst>
        </xdr:cNvPr>
        <xdr:cNvSpPr/>
      </xdr:nvSpPr>
      <xdr:spPr>
        <a:xfrm rot="16200000" flipV="1">
          <a:off x="11231717156" y="68615618"/>
          <a:ext cx="119539" cy="266020"/>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14</xdr:col>
      <xdr:colOff>57151</xdr:colOff>
      <xdr:row>316</xdr:row>
      <xdr:rowOff>23332</xdr:rowOff>
    </xdr:from>
    <xdr:to>
      <xdr:col>14</xdr:col>
      <xdr:colOff>233366</xdr:colOff>
      <xdr:row>316</xdr:row>
      <xdr:rowOff>142875</xdr:rowOff>
    </xdr:to>
    <xdr:sp macro="" textlink="">
      <xdr:nvSpPr>
        <xdr:cNvPr id="952" name="سهم للأسفل 951">
          <a:extLst>
            <a:ext uri="{FF2B5EF4-FFF2-40B4-BE49-F238E27FC236}">
              <a16:creationId xmlns:a16="http://schemas.microsoft.com/office/drawing/2014/main" xmlns="" id="{00000000-0008-0000-0300-00000F000000}"/>
            </a:ext>
          </a:extLst>
        </xdr:cNvPr>
        <xdr:cNvSpPr/>
      </xdr:nvSpPr>
      <xdr:spPr>
        <a:xfrm rot="16200000" flipV="1">
          <a:off x="11225979020" y="60516846"/>
          <a:ext cx="119543" cy="176215"/>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14</xdr:col>
      <xdr:colOff>47626</xdr:colOff>
      <xdr:row>322</xdr:row>
      <xdr:rowOff>22297</xdr:rowOff>
    </xdr:from>
    <xdr:to>
      <xdr:col>15</xdr:col>
      <xdr:colOff>1054</xdr:colOff>
      <xdr:row>322</xdr:row>
      <xdr:rowOff>142874</xdr:rowOff>
    </xdr:to>
    <xdr:sp macro="" textlink="">
      <xdr:nvSpPr>
        <xdr:cNvPr id="953" name="سهم للأسفل 952">
          <a:extLst>
            <a:ext uri="{FF2B5EF4-FFF2-40B4-BE49-F238E27FC236}">
              <a16:creationId xmlns:a16="http://schemas.microsoft.com/office/drawing/2014/main" xmlns="" id="{00000000-0008-0000-0300-00000F000000}"/>
            </a:ext>
          </a:extLst>
        </xdr:cNvPr>
        <xdr:cNvSpPr/>
      </xdr:nvSpPr>
      <xdr:spPr>
        <a:xfrm rot="16200000" flipV="1">
          <a:off x="11225956546" y="61951697"/>
          <a:ext cx="120577" cy="239178"/>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17</xdr:col>
      <xdr:colOff>38100</xdr:colOff>
      <xdr:row>322</xdr:row>
      <xdr:rowOff>28421</xdr:rowOff>
    </xdr:from>
    <xdr:to>
      <xdr:col>17</xdr:col>
      <xdr:colOff>266700</xdr:colOff>
      <xdr:row>322</xdr:row>
      <xdr:rowOff>171449</xdr:rowOff>
    </xdr:to>
    <xdr:sp macro="" textlink="">
      <xdr:nvSpPr>
        <xdr:cNvPr id="954" name="سهم للأسفل 953">
          <a:extLst>
            <a:ext uri="{FF2B5EF4-FFF2-40B4-BE49-F238E27FC236}">
              <a16:creationId xmlns:a16="http://schemas.microsoft.com/office/drawing/2014/main" xmlns="" id="{00000000-0008-0000-0300-000009000000}"/>
            </a:ext>
          </a:extLst>
        </xdr:cNvPr>
        <xdr:cNvSpPr/>
      </xdr:nvSpPr>
      <xdr:spPr>
        <a:xfrm rot="16200000">
          <a:off x="11225102886" y="61974335"/>
          <a:ext cx="143028" cy="228600"/>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14</xdr:col>
      <xdr:colOff>28576</xdr:colOff>
      <xdr:row>327</xdr:row>
      <xdr:rowOff>188982</xdr:rowOff>
    </xdr:from>
    <xdr:to>
      <xdr:col>14</xdr:col>
      <xdr:colOff>260611</xdr:colOff>
      <xdr:row>328</xdr:row>
      <xdr:rowOff>133349</xdr:rowOff>
    </xdr:to>
    <xdr:sp macro="" textlink="">
      <xdr:nvSpPr>
        <xdr:cNvPr id="955" name="سهم للأسفل 954">
          <a:extLst>
            <a:ext uri="{FF2B5EF4-FFF2-40B4-BE49-F238E27FC236}">
              <a16:creationId xmlns:a16="http://schemas.microsoft.com/office/drawing/2014/main" xmlns="" id="{00000000-0008-0000-0300-00000F000000}"/>
            </a:ext>
          </a:extLst>
        </xdr:cNvPr>
        <xdr:cNvSpPr/>
      </xdr:nvSpPr>
      <xdr:spPr>
        <a:xfrm rot="16200000" flipV="1">
          <a:off x="11225972023" y="63405448"/>
          <a:ext cx="134867" cy="232035"/>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17</xdr:col>
      <xdr:colOff>28575</xdr:colOff>
      <xdr:row>328</xdr:row>
      <xdr:rowOff>45885</xdr:rowOff>
    </xdr:from>
    <xdr:to>
      <xdr:col>17</xdr:col>
      <xdr:colOff>247650</xdr:colOff>
      <xdr:row>328</xdr:row>
      <xdr:rowOff>180974</xdr:rowOff>
    </xdr:to>
    <xdr:sp macro="" textlink="">
      <xdr:nvSpPr>
        <xdr:cNvPr id="956" name="سهم للأسفل 955">
          <a:extLst>
            <a:ext uri="{FF2B5EF4-FFF2-40B4-BE49-F238E27FC236}">
              <a16:creationId xmlns:a16="http://schemas.microsoft.com/office/drawing/2014/main" xmlns="" id="{00000000-0008-0000-0300-000009000000}"/>
            </a:ext>
          </a:extLst>
        </xdr:cNvPr>
        <xdr:cNvSpPr/>
      </xdr:nvSpPr>
      <xdr:spPr>
        <a:xfrm rot="16200000">
          <a:off x="11225121143" y="63459442"/>
          <a:ext cx="135089" cy="219075"/>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14</xdr:col>
      <xdr:colOff>38100</xdr:colOff>
      <xdr:row>333</xdr:row>
      <xdr:rowOff>188981</xdr:rowOff>
    </xdr:from>
    <xdr:to>
      <xdr:col>14</xdr:col>
      <xdr:colOff>231088</xdr:colOff>
      <xdr:row>334</xdr:row>
      <xdr:rowOff>161925</xdr:rowOff>
    </xdr:to>
    <xdr:sp macro="" textlink="">
      <xdr:nvSpPr>
        <xdr:cNvPr id="957" name="سهم للأسفل 956">
          <a:extLst>
            <a:ext uri="{FF2B5EF4-FFF2-40B4-BE49-F238E27FC236}">
              <a16:creationId xmlns:a16="http://schemas.microsoft.com/office/drawing/2014/main" xmlns="" id="{00000000-0008-0000-0300-00000F000000}"/>
            </a:ext>
          </a:extLst>
        </xdr:cNvPr>
        <xdr:cNvSpPr/>
      </xdr:nvSpPr>
      <xdr:spPr>
        <a:xfrm rot="16200000" flipV="1">
          <a:off x="11225967734" y="64906109"/>
          <a:ext cx="163444" cy="192988"/>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17</xdr:col>
      <xdr:colOff>53100</xdr:colOff>
      <xdr:row>333</xdr:row>
      <xdr:rowOff>183201</xdr:rowOff>
    </xdr:from>
    <xdr:to>
      <xdr:col>17</xdr:col>
      <xdr:colOff>219075</xdr:colOff>
      <xdr:row>334</xdr:row>
      <xdr:rowOff>161925</xdr:rowOff>
    </xdr:to>
    <xdr:sp macro="" textlink="">
      <xdr:nvSpPr>
        <xdr:cNvPr id="958" name="سهم للأسفل 957">
          <a:extLst>
            <a:ext uri="{FF2B5EF4-FFF2-40B4-BE49-F238E27FC236}">
              <a16:creationId xmlns:a16="http://schemas.microsoft.com/office/drawing/2014/main" xmlns="" id="{00000000-0008-0000-0300-000009000000}"/>
            </a:ext>
          </a:extLst>
        </xdr:cNvPr>
        <xdr:cNvSpPr/>
      </xdr:nvSpPr>
      <xdr:spPr>
        <a:xfrm rot="16200000">
          <a:off x="11225106101" y="64916725"/>
          <a:ext cx="169224" cy="165975"/>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17</xdr:col>
      <xdr:colOff>76197</xdr:colOff>
      <xdr:row>309</xdr:row>
      <xdr:rowOff>164946</xdr:rowOff>
    </xdr:from>
    <xdr:to>
      <xdr:col>18</xdr:col>
      <xdr:colOff>9673</xdr:colOff>
      <xdr:row>310</xdr:row>
      <xdr:rowOff>95249</xdr:rowOff>
    </xdr:to>
    <xdr:sp macro="" textlink="">
      <xdr:nvSpPr>
        <xdr:cNvPr id="959" name="سهم للأسفل 958">
          <a:extLst>
            <a:ext uri="{FF2B5EF4-FFF2-40B4-BE49-F238E27FC236}">
              <a16:creationId xmlns:a16="http://schemas.microsoft.com/office/drawing/2014/main" xmlns="" id="{00000000-0008-0000-0300-000009000000}"/>
            </a:ext>
          </a:extLst>
        </xdr:cNvPr>
        <xdr:cNvSpPr/>
      </xdr:nvSpPr>
      <xdr:spPr>
        <a:xfrm rot="16200000">
          <a:off x="11225080588" y="58980235"/>
          <a:ext cx="120803" cy="219226"/>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17</xdr:col>
      <xdr:colOff>57864</xdr:colOff>
      <xdr:row>316</xdr:row>
      <xdr:rowOff>9523</xdr:rowOff>
    </xdr:from>
    <xdr:to>
      <xdr:col>17</xdr:col>
      <xdr:colOff>257175</xdr:colOff>
      <xdr:row>316</xdr:row>
      <xdr:rowOff>190499</xdr:rowOff>
    </xdr:to>
    <xdr:sp macro="" textlink="">
      <xdr:nvSpPr>
        <xdr:cNvPr id="960" name="سهم للأسفل 959">
          <a:extLst>
            <a:ext uri="{FF2B5EF4-FFF2-40B4-BE49-F238E27FC236}">
              <a16:creationId xmlns:a16="http://schemas.microsoft.com/office/drawing/2014/main" xmlns="" id="{00000000-0008-0000-0300-000009000000}"/>
            </a:ext>
          </a:extLst>
        </xdr:cNvPr>
        <xdr:cNvSpPr/>
      </xdr:nvSpPr>
      <xdr:spPr>
        <a:xfrm rot="16200000">
          <a:off x="11225078793" y="60522205"/>
          <a:ext cx="180976" cy="199311"/>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14</xdr:col>
      <xdr:colOff>0</xdr:colOff>
      <xdr:row>310</xdr:row>
      <xdr:rowOff>35719</xdr:rowOff>
    </xdr:from>
    <xdr:to>
      <xdr:col>14</xdr:col>
      <xdr:colOff>252413</xdr:colOff>
      <xdr:row>310</xdr:row>
      <xdr:rowOff>155258</xdr:rowOff>
    </xdr:to>
    <xdr:sp macro="" textlink="">
      <xdr:nvSpPr>
        <xdr:cNvPr id="961" name="سهم للأسفل 960">
          <a:extLst>
            <a:ext uri="{FF2B5EF4-FFF2-40B4-BE49-F238E27FC236}">
              <a16:creationId xmlns:a16="http://schemas.microsoft.com/office/drawing/2014/main" xmlns="" id="{00000000-0008-0000-0300-00000F000000}"/>
            </a:ext>
          </a:extLst>
        </xdr:cNvPr>
        <xdr:cNvSpPr/>
      </xdr:nvSpPr>
      <xdr:spPr>
        <a:xfrm rot="16200000" flipV="1">
          <a:off x="11225998074" y="59024282"/>
          <a:ext cx="119539" cy="252413"/>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15</xdr:col>
      <xdr:colOff>190500</xdr:colOff>
      <xdr:row>335</xdr:row>
      <xdr:rowOff>37037</xdr:rowOff>
    </xdr:from>
    <xdr:to>
      <xdr:col>16</xdr:col>
      <xdr:colOff>147635</xdr:colOff>
      <xdr:row>335</xdr:row>
      <xdr:rowOff>371475</xdr:rowOff>
    </xdr:to>
    <xdr:sp macro="" textlink="">
      <xdr:nvSpPr>
        <xdr:cNvPr id="962" name="سهم للأسفل 961"/>
        <xdr:cNvSpPr/>
      </xdr:nvSpPr>
      <xdr:spPr>
        <a:xfrm flipV="1">
          <a:off x="11225464915" y="65168987"/>
          <a:ext cx="242885" cy="334438"/>
        </a:xfrm>
        <a:prstGeom prst="downArrow">
          <a:avLst/>
        </a:prstGeom>
        <a:solidFill>
          <a:srgbClr val="FFFF66"/>
        </a:solidFill>
      </xdr:spPr>
      <xdr:style>
        <a:lnRef idx="1">
          <a:schemeClr val="accent1"/>
        </a:lnRef>
        <a:fillRef idx="2">
          <a:schemeClr val="accent1"/>
        </a:fillRef>
        <a:effectRef idx="1">
          <a:schemeClr val="accent1"/>
        </a:effectRef>
        <a:fontRef idx="minor">
          <a:schemeClr val="dk1"/>
        </a:fontRef>
      </xdr:style>
      <xdr:txBody>
        <a:bodyPr vertOverflow="clip" horzOverflow="clip" rtlCol="1" anchor="t"/>
        <a:lstStyle/>
        <a:p>
          <a:pPr algn="r" rtl="1"/>
          <a:endParaRPr lang="ar-SA"/>
        </a:p>
      </xdr:txBody>
    </xdr:sp>
    <xdr:clientData/>
  </xdr:twoCellAnchor>
  <xdr:twoCellAnchor>
    <xdr:from>
      <xdr:col>7</xdr:col>
      <xdr:colOff>17384</xdr:colOff>
      <xdr:row>354</xdr:row>
      <xdr:rowOff>23660</xdr:rowOff>
    </xdr:from>
    <xdr:to>
      <xdr:col>7</xdr:col>
      <xdr:colOff>349247</xdr:colOff>
      <xdr:row>354</xdr:row>
      <xdr:rowOff>114300</xdr:rowOff>
    </xdr:to>
    <xdr:sp macro="" textlink="">
      <xdr:nvSpPr>
        <xdr:cNvPr id="976" name="سهم للأسفل 975">
          <a:extLst>
            <a:ext uri="{FF2B5EF4-FFF2-40B4-BE49-F238E27FC236}">
              <a16:creationId xmlns:a16="http://schemas.microsoft.com/office/drawing/2014/main" xmlns="" id="{00000000-0008-0000-0300-000009000000}"/>
            </a:ext>
          </a:extLst>
        </xdr:cNvPr>
        <xdr:cNvSpPr/>
      </xdr:nvSpPr>
      <xdr:spPr>
        <a:xfrm rot="16200000">
          <a:off x="11230889365" y="79989248"/>
          <a:ext cx="90640" cy="255663"/>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4</xdr:col>
      <xdr:colOff>66675</xdr:colOff>
      <xdr:row>366</xdr:row>
      <xdr:rowOff>27061</xdr:rowOff>
    </xdr:from>
    <xdr:to>
      <xdr:col>4</xdr:col>
      <xdr:colOff>248703</xdr:colOff>
      <xdr:row>366</xdr:row>
      <xdr:rowOff>161925</xdr:rowOff>
    </xdr:to>
    <xdr:sp macro="" textlink="">
      <xdr:nvSpPr>
        <xdr:cNvPr id="977" name="سهم للأسفل 976">
          <a:extLst>
            <a:ext uri="{FF2B5EF4-FFF2-40B4-BE49-F238E27FC236}">
              <a16:creationId xmlns:a16="http://schemas.microsoft.com/office/drawing/2014/main" xmlns="" id="{00000000-0008-0000-0300-00000F000000}"/>
            </a:ext>
          </a:extLst>
        </xdr:cNvPr>
        <xdr:cNvSpPr/>
      </xdr:nvSpPr>
      <xdr:spPr>
        <a:xfrm rot="16200000" flipV="1">
          <a:off x="11231712029" y="82985279"/>
          <a:ext cx="134864" cy="182028"/>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7</xdr:col>
      <xdr:colOff>55485</xdr:colOff>
      <xdr:row>366</xdr:row>
      <xdr:rowOff>33184</xdr:rowOff>
    </xdr:from>
    <xdr:to>
      <xdr:col>7</xdr:col>
      <xdr:colOff>238125</xdr:colOff>
      <xdr:row>366</xdr:row>
      <xdr:rowOff>152399</xdr:rowOff>
    </xdr:to>
    <xdr:sp macro="" textlink="">
      <xdr:nvSpPr>
        <xdr:cNvPr id="978" name="سهم للأسفل 977">
          <a:extLst>
            <a:ext uri="{FF2B5EF4-FFF2-40B4-BE49-F238E27FC236}">
              <a16:creationId xmlns:a16="http://schemas.microsoft.com/office/drawing/2014/main" xmlns="" id="{00000000-0008-0000-0300-000009000000}"/>
            </a:ext>
          </a:extLst>
        </xdr:cNvPr>
        <xdr:cNvSpPr/>
      </xdr:nvSpPr>
      <xdr:spPr>
        <a:xfrm rot="16200000">
          <a:off x="11230873487" y="82983272"/>
          <a:ext cx="119215" cy="182640"/>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7</xdr:col>
      <xdr:colOff>17385</xdr:colOff>
      <xdr:row>348</xdr:row>
      <xdr:rowOff>8938</xdr:rowOff>
    </xdr:from>
    <xdr:to>
      <xdr:col>7</xdr:col>
      <xdr:colOff>338286</xdr:colOff>
      <xdr:row>348</xdr:row>
      <xdr:rowOff>118476</xdr:rowOff>
    </xdr:to>
    <xdr:sp macro="" textlink="">
      <xdr:nvSpPr>
        <xdr:cNvPr id="979" name="سهم للأسفل 978">
          <a:extLst>
            <a:ext uri="{FF2B5EF4-FFF2-40B4-BE49-F238E27FC236}">
              <a16:creationId xmlns:a16="http://schemas.microsoft.com/office/drawing/2014/main" xmlns="" id="{00000000-0008-0000-0300-000009000000}"/>
            </a:ext>
          </a:extLst>
        </xdr:cNvPr>
        <xdr:cNvSpPr/>
      </xdr:nvSpPr>
      <xdr:spPr>
        <a:xfrm rot="16200000">
          <a:off x="11230880633" y="78517844"/>
          <a:ext cx="109538" cy="254226"/>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4</xdr:col>
      <xdr:colOff>30995</xdr:colOff>
      <xdr:row>353</xdr:row>
      <xdr:rowOff>184655</xdr:rowOff>
    </xdr:from>
    <xdr:to>
      <xdr:col>5</xdr:col>
      <xdr:colOff>187</xdr:colOff>
      <xdr:row>354</xdr:row>
      <xdr:rowOff>116620</xdr:rowOff>
    </xdr:to>
    <xdr:sp macro="" textlink="">
      <xdr:nvSpPr>
        <xdr:cNvPr id="980" name="سهم للأسفل 979">
          <a:extLst>
            <a:ext uri="{FF2B5EF4-FFF2-40B4-BE49-F238E27FC236}">
              <a16:creationId xmlns:a16="http://schemas.microsoft.com/office/drawing/2014/main" xmlns="" id="{00000000-0008-0000-0300-00000F000000}"/>
            </a:ext>
          </a:extLst>
        </xdr:cNvPr>
        <xdr:cNvSpPr/>
      </xdr:nvSpPr>
      <xdr:spPr>
        <a:xfrm rot="16200000" flipV="1">
          <a:off x="11231717451" y="79976017"/>
          <a:ext cx="122465" cy="254942"/>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4</xdr:col>
      <xdr:colOff>47625</xdr:colOff>
      <xdr:row>360</xdr:row>
      <xdr:rowOff>55635</xdr:rowOff>
    </xdr:from>
    <xdr:to>
      <xdr:col>4</xdr:col>
      <xdr:colOff>248703</xdr:colOff>
      <xdr:row>360</xdr:row>
      <xdr:rowOff>161924</xdr:rowOff>
    </xdr:to>
    <xdr:sp macro="" textlink="">
      <xdr:nvSpPr>
        <xdr:cNvPr id="981" name="سهم للأسفل 980">
          <a:extLst>
            <a:ext uri="{FF2B5EF4-FFF2-40B4-BE49-F238E27FC236}">
              <a16:creationId xmlns:a16="http://schemas.microsoft.com/office/drawing/2014/main" xmlns="" id="{00000000-0008-0000-0300-00000F000000}"/>
            </a:ext>
          </a:extLst>
        </xdr:cNvPr>
        <xdr:cNvSpPr/>
      </xdr:nvSpPr>
      <xdr:spPr>
        <a:xfrm rot="16200000" flipV="1">
          <a:off x="11231735841" y="81523191"/>
          <a:ext cx="106289" cy="201078"/>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7</xdr:col>
      <xdr:colOff>47625</xdr:colOff>
      <xdr:row>360</xdr:row>
      <xdr:rowOff>42710</xdr:rowOff>
    </xdr:from>
    <xdr:to>
      <xdr:col>7</xdr:col>
      <xdr:colOff>243036</xdr:colOff>
      <xdr:row>360</xdr:row>
      <xdr:rowOff>171450</xdr:rowOff>
    </xdr:to>
    <xdr:sp macro="" textlink="">
      <xdr:nvSpPr>
        <xdr:cNvPr id="982" name="سهم للأسفل 981">
          <a:extLst>
            <a:ext uri="{FF2B5EF4-FFF2-40B4-BE49-F238E27FC236}">
              <a16:creationId xmlns:a16="http://schemas.microsoft.com/office/drawing/2014/main" xmlns="" id="{00000000-0008-0000-0300-000009000000}"/>
            </a:ext>
          </a:extLst>
        </xdr:cNvPr>
        <xdr:cNvSpPr/>
      </xdr:nvSpPr>
      <xdr:spPr>
        <a:xfrm rot="16200000">
          <a:off x="11230870200" y="81524324"/>
          <a:ext cx="128740" cy="195411"/>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7</xdr:col>
      <xdr:colOff>17385</xdr:colOff>
      <xdr:row>372</xdr:row>
      <xdr:rowOff>42710</xdr:rowOff>
    </xdr:from>
    <xdr:to>
      <xdr:col>7</xdr:col>
      <xdr:colOff>338286</xdr:colOff>
      <xdr:row>372</xdr:row>
      <xdr:rowOff>152248</xdr:rowOff>
    </xdr:to>
    <xdr:sp macro="" textlink="">
      <xdr:nvSpPr>
        <xdr:cNvPr id="983" name="سهم للأسفل 982">
          <a:extLst>
            <a:ext uri="{FF2B5EF4-FFF2-40B4-BE49-F238E27FC236}">
              <a16:creationId xmlns:a16="http://schemas.microsoft.com/office/drawing/2014/main" xmlns="" id="{00000000-0008-0000-0300-000009000000}"/>
            </a:ext>
          </a:extLst>
        </xdr:cNvPr>
        <xdr:cNvSpPr/>
      </xdr:nvSpPr>
      <xdr:spPr>
        <a:xfrm rot="16200000">
          <a:off x="11230880633" y="84419016"/>
          <a:ext cx="109538" cy="254226"/>
        </a:xfrm>
        <a:prstGeom prst="downArrow">
          <a:avLst/>
        </a:prstGeom>
        <a:solidFill>
          <a:srgbClr val="A80000"/>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4</xdr:col>
      <xdr:colOff>30995</xdr:colOff>
      <xdr:row>372</xdr:row>
      <xdr:rowOff>17536</xdr:rowOff>
    </xdr:from>
    <xdr:to>
      <xdr:col>4</xdr:col>
      <xdr:colOff>343953</xdr:colOff>
      <xdr:row>372</xdr:row>
      <xdr:rowOff>140001</xdr:rowOff>
    </xdr:to>
    <xdr:sp macro="" textlink="">
      <xdr:nvSpPr>
        <xdr:cNvPr id="984" name="سهم للأسفل 983">
          <a:extLst>
            <a:ext uri="{FF2B5EF4-FFF2-40B4-BE49-F238E27FC236}">
              <a16:creationId xmlns:a16="http://schemas.microsoft.com/office/drawing/2014/main" xmlns="" id="{00000000-0008-0000-0300-00000F000000}"/>
            </a:ext>
          </a:extLst>
        </xdr:cNvPr>
        <xdr:cNvSpPr/>
      </xdr:nvSpPr>
      <xdr:spPr>
        <a:xfrm rot="16200000" flipV="1">
          <a:off x="11231721781" y="84404277"/>
          <a:ext cx="122465" cy="246283"/>
        </a:xfrm>
        <a:prstGeom prst="downArrow">
          <a:avLst/>
        </a:prstGeom>
        <a:solidFill>
          <a:srgbClr val="A80000"/>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5</xdr:col>
      <xdr:colOff>205124</xdr:colOff>
      <xdr:row>373</xdr:row>
      <xdr:rowOff>83510</xdr:rowOff>
    </xdr:from>
    <xdr:to>
      <xdr:col>6</xdr:col>
      <xdr:colOff>146919</xdr:colOff>
      <xdr:row>373</xdr:row>
      <xdr:rowOff>363969</xdr:rowOff>
    </xdr:to>
    <xdr:sp macro="" textlink="">
      <xdr:nvSpPr>
        <xdr:cNvPr id="985" name="سهم للأسفل 984"/>
        <xdr:cNvSpPr/>
      </xdr:nvSpPr>
      <xdr:spPr>
        <a:xfrm flipV="1">
          <a:off x="11231218731" y="84741710"/>
          <a:ext cx="227545" cy="280459"/>
        </a:xfrm>
        <a:prstGeom prst="downArrow">
          <a:avLst/>
        </a:prstGeom>
        <a:solidFill>
          <a:srgbClr val="FFFF66"/>
        </a:solidFill>
      </xdr:spPr>
      <xdr:style>
        <a:lnRef idx="1">
          <a:schemeClr val="accent1"/>
        </a:lnRef>
        <a:fillRef idx="2">
          <a:schemeClr val="accent1"/>
        </a:fillRef>
        <a:effectRef idx="1">
          <a:schemeClr val="accent1"/>
        </a:effectRef>
        <a:fontRef idx="minor">
          <a:schemeClr val="dk1"/>
        </a:fontRef>
      </xdr:style>
      <xdr:txBody>
        <a:bodyPr vertOverflow="clip" horzOverflow="clip" rtlCol="1" anchor="t"/>
        <a:lstStyle/>
        <a:p>
          <a:pPr algn="r" rtl="1"/>
          <a:endParaRPr lang="ar-SA"/>
        </a:p>
      </xdr:txBody>
    </xdr:sp>
    <xdr:clientData/>
  </xdr:twoCellAnchor>
  <xdr:twoCellAnchor>
    <xdr:from>
      <xdr:col>4</xdr:col>
      <xdr:colOff>27214</xdr:colOff>
      <xdr:row>348</xdr:row>
      <xdr:rowOff>13608</xdr:rowOff>
    </xdr:from>
    <xdr:to>
      <xdr:col>5</xdr:col>
      <xdr:colOff>7484</xdr:colOff>
      <xdr:row>348</xdr:row>
      <xdr:rowOff>133147</xdr:rowOff>
    </xdr:to>
    <xdr:sp macro="" textlink="">
      <xdr:nvSpPr>
        <xdr:cNvPr id="986" name="سهم للأسفل 985">
          <a:extLst>
            <a:ext uri="{FF2B5EF4-FFF2-40B4-BE49-F238E27FC236}">
              <a16:creationId xmlns:a16="http://schemas.microsoft.com/office/drawing/2014/main" xmlns="" id="{00000000-0008-0000-0300-00000F000000}"/>
            </a:ext>
          </a:extLst>
        </xdr:cNvPr>
        <xdr:cNvSpPr/>
      </xdr:nvSpPr>
      <xdr:spPr>
        <a:xfrm rot="16200000" flipV="1">
          <a:off x="11231717156" y="78521618"/>
          <a:ext cx="119539" cy="266020"/>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14</xdr:col>
      <xdr:colOff>57151</xdr:colOff>
      <xdr:row>354</xdr:row>
      <xdr:rowOff>23332</xdr:rowOff>
    </xdr:from>
    <xdr:to>
      <xdr:col>14</xdr:col>
      <xdr:colOff>233366</xdr:colOff>
      <xdr:row>354</xdr:row>
      <xdr:rowOff>142875</xdr:rowOff>
    </xdr:to>
    <xdr:sp macro="" textlink="">
      <xdr:nvSpPr>
        <xdr:cNvPr id="987" name="سهم للأسفل 986">
          <a:extLst>
            <a:ext uri="{FF2B5EF4-FFF2-40B4-BE49-F238E27FC236}">
              <a16:creationId xmlns:a16="http://schemas.microsoft.com/office/drawing/2014/main" xmlns="" id="{00000000-0008-0000-0300-00000F000000}"/>
            </a:ext>
          </a:extLst>
        </xdr:cNvPr>
        <xdr:cNvSpPr/>
      </xdr:nvSpPr>
      <xdr:spPr>
        <a:xfrm rot="16200000" flipV="1">
          <a:off x="11225979020" y="70346646"/>
          <a:ext cx="119543" cy="176215"/>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14</xdr:col>
      <xdr:colOff>47626</xdr:colOff>
      <xdr:row>360</xdr:row>
      <xdr:rowOff>22297</xdr:rowOff>
    </xdr:from>
    <xdr:to>
      <xdr:col>15</xdr:col>
      <xdr:colOff>1054</xdr:colOff>
      <xdr:row>360</xdr:row>
      <xdr:rowOff>142874</xdr:rowOff>
    </xdr:to>
    <xdr:sp macro="" textlink="">
      <xdr:nvSpPr>
        <xdr:cNvPr id="988" name="سهم للأسفل 987">
          <a:extLst>
            <a:ext uri="{FF2B5EF4-FFF2-40B4-BE49-F238E27FC236}">
              <a16:creationId xmlns:a16="http://schemas.microsoft.com/office/drawing/2014/main" xmlns="" id="{00000000-0008-0000-0300-00000F000000}"/>
            </a:ext>
          </a:extLst>
        </xdr:cNvPr>
        <xdr:cNvSpPr/>
      </xdr:nvSpPr>
      <xdr:spPr>
        <a:xfrm rot="16200000" flipV="1">
          <a:off x="11225956546" y="71991047"/>
          <a:ext cx="120577" cy="239178"/>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17</xdr:col>
      <xdr:colOff>38100</xdr:colOff>
      <xdr:row>360</xdr:row>
      <xdr:rowOff>28421</xdr:rowOff>
    </xdr:from>
    <xdr:to>
      <xdr:col>17</xdr:col>
      <xdr:colOff>266700</xdr:colOff>
      <xdr:row>360</xdr:row>
      <xdr:rowOff>171449</xdr:rowOff>
    </xdr:to>
    <xdr:sp macro="" textlink="">
      <xdr:nvSpPr>
        <xdr:cNvPr id="989" name="سهم للأسفل 988">
          <a:extLst>
            <a:ext uri="{FF2B5EF4-FFF2-40B4-BE49-F238E27FC236}">
              <a16:creationId xmlns:a16="http://schemas.microsoft.com/office/drawing/2014/main" xmlns="" id="{00000000-0008-0000-0300-000009000000}"/>
            </a:ext>
          </a:extLst>
        </xdr:cNvPr>
        <xdr:cNvSpPr/>
      </xdr:nvSpPr>
      <xdr:spPr>
        <a:xfrm rot="16200000">
          <a:off x="11225102886" y="72013685"/>
          <a:ext cx="143028" cy="228600"/>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14</xdr:col>
      <xdr:colOff>28576</xdr:colOff>
      <xdr:row>365</xdr:row>
      <xdr:rowOff>188982</xdr:rowOff>
    </xdr:from>
    <xdr:to>
      <xdr:col>14</xdr:col>
      <xdr:colOff>260611</xdr:colOff>
      <xdr:row>366</xdr:row>
      <xdr:rowOff>133349</xdr:rowOff>
    </xdr:to>
    <xdr:sp macro="" textlink="">
      <xdr:nvSpPr>
        <xdr:cNvPr id="990" name="سهم للأسفل 989">
          <a:extLst>
            <a:ext uri="{FF2B5EF4-FFF2-40B4-BE49-F238E27FC236}">
              <a16:creationId xmlns:a16="http://schemas.microsoft.com/office/drawing/2014/main" xmlns="" id="{00000000-0008-0000-0300-00000F000000}"/>
            </a:ext>
          </a:extLst>
        </xdr:cNvPr>
        <xdr:cNvSpPr/>
      </xdr:nvSpPr>
      <xdr:spPr>
        <a:xfrm rot="16200000" flipV="1">
          <a:off x="11225933923" y="73711498"/>
          <a:ext cx="211067" cy="232035"/>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17</xdr:col>
      <xdr:colOff>28575</xdr:colOff>
      <xdr:row>366</xdr:row>
      <xdr:rowOff>45885</xdr:rowOff>
    </xdr:from>
    <xdr:to>
      <xdr:col>17</xdr:col>
      <xdr:colOff>247650</xdr:colOff>
      <xdr:row>366</xdr:row>
      <xdr:rowOff>180974</xdr:rowOff>
    </xdr:to>
    <xdr:sp macro="" textlink="">
      <xdr:nvSpPr>
        <xdr:cNvPr id="991" name="سهم للأسفل 990">
          <a:extLst>
            <a:ext uri="{FF2B5EF4-FFF2-40B4-BE49-F238E27FC236}">
              <a16:creationId xmlns:a16="http://schemas.microsoft.com/office/drawing/2014/main" xmlns="" id="{00000000-0008-0000-0300-000009000000}"/>
            </a:ext>
          </a:extLst>
        </xdr:cNvPr>
        <xdr:cNvSpPr/>
      </xdr:nvSpPr>
      <xdr:spPr>
        <a:xfrm rot="16200000">
          <a:off x="11225121143" y="73803592"/>
          <a:ext cx="135089" cy="219075"/>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14</xdr:col>
      <xdr:colOff>38100</xdr:colOff>
      <xdr:row>371</xdr:row>
      <xdr:rowOff>188981</xdr:rowOff>
    </xdr:from>
    <xdr:to>
      <xdr:col>14</xdr:col>
      <xdr:colOff>231088</xdr:colOff>
      <xdr:row>372</xdr:row>
      <xdr:rowOff>161925</xdr:rowOff>
    </xdr:to>
    <xdr:sp macro="" textlink="">
      <xdr:nvSpPr>
        <xdr:cNvPr id="992" name="سهم للأسفل 991">
          <a:extLst>
            <a:ext uri="{FF2B5EF4-FFF2-40B4-BE49-F238E27FC236}">
              <a16:creationId xmlns:a16="http://schemas.microsoft.com/office/drawing/2014/main" xmlns="" id="{00000000-0008-0000-0300-00000F000000}"/>
            </a:ext>
          </a:extLst>
        </xdr:cNvPr>
        <xdr:cNvSpPr/>
      </xdr:nvSpPr>
      <xdr:spPr>
        <a:xfrm rot="16200000" flipV="1">
          <a:off x="11225929634" y="75440759"/>
          <a:ext cx="239644" cy="192988"/>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17</xdr:col>
      <xdr:colOff>53100</xdr:colOff>
      <xdr:row>371</xdr:row>
      <xdr:rowOff>183201</xdr:rowOff>
    </xdr:from>
    <xdr:to>
      <xdr:col>17</xdr:col>
      <xdr:colOff>219075</xdr:colOff>
      <xdr:row>372</xdr:row>
      <xdr:rowOff>161925</xdr:rowOff>
    </xdr:to>
    <xdr:sp macro="" textlink="">
      <xdr:nvSpPr>
        <xdr:cNvPr id="993" name="سهم للأسفل 992">
          <a:extLst>
            <a:ext uri="{FF2B5EF4-FFF2-40B4-BE49-F238E27FC236}">
              <a16:creationId xmlns:a16="http://schemas.microsoft.com/office/drawing/2014/main" xmlns="" id="{00000000-0008-0000-0300-000009000000}"/>
            </a:ext>
          </a:extLst>
        </xdr:cNvPr>
        <xdr:cNvSpPr/>
      </xdr:nvSpPr>
      <xdr:spPr>
        <a:xfrm rot="16200000">
          <a:off x="11225068001" y="75451375"/>
          <a:ext cx="245424" cy="165975"/>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15</xdr:col>
      <xdr:colOff>190500</xdr:colOff>
      <xdr:row>373</xdr:row>
      <xdr:rowOff>37037</xdr:rowOff>
    </xdr:from>
    <xdr:to>
      <xdr:col>16</xdr:col>
      <xdr:colOff>147635</xdr:colOff>
      <xdr:row>373</xdr:row>
      <xdr:rowOff>371475</xdr:rowOff>
    </xdr:to>
    <xdr:sp macro="" textlink="">
      <xdr:nvSpPr>
        <xdr:cNvPr id="994" name="سهم للأسفل 993"/>
        <xdr:cNvSpPr/>
      </xdr:nvSpPr>
      <xdr:spPr>
        <a:xfrm flipV="1">
          <a:off x="11225464915" y="75798887"/>
          <a:ext cx="242885" cy="210613"/>
        </a:xfrm>
        <a:prstGeom prst="downArrow">
          <a:avLst/>
        </a:prstGeom>
        <a:solidFill>
          <a:srgbClr val="FFFF66"/>
        </a:solidFill>
      </xdr:spPr>
      <xdr:style>
        <a:lnRef idx="1">
          <a:schemeClr val="accent1"/>
        </a:lnRef>
        <a:fillRef idx="2">
          <a:schemeClr val="accent1"/>
        </a:fillRef>
        <a:effectRef idx="1">
          <a:schemeClr val="accent1"/>
        </a:effectRef>
        <a:fontRef idx="minor">
          <a:schemeClr val="dk1"/>
        </a:fontRef>
      </xdr:style>
      <xdr:txBody>
        <a:bodyPr vertOverflow="clip" horzOverflow="clip" rtlCol="1" anchor="t"/>
        <a:lstStyle/>
        <a:p>
          <a:pPr algn="r" rtl="1"/>
          <a:endParaRPr lang="ar-SA"/>
        </a:p>
      </xdr:txBody>
    </xdr:sp>
    <xdr:clientData/>
  </xdr:twoCellAnchor>
  <xdr:twoCellAnchor>
    <xdr:from>
      <xdr:col>17</xdr:col>
      <xdr:colOff>76197</xdr:colOff>
      <xdr:row>347</xdr:row>
      <xdr:rowOff>164946</xdr:rowOff>
    </xdr:from>
    <xdr:to>
      <xdr:col>18</xdr:col>
      <xdr:colOff>9673</xdr:colOff>
      <xdr:row>348</xdr:row>
      <xdr:rowOff>95249</xdr:rowOff>
    </xdr:to>
    <xdr:sp macro="" textlink="">
      <xdr:nvSpPr>
        <xdr:cNvPr id="995" name="سهم للأسفل 994">
          <a:extLst>
            <a:ext uri="{FF2B5EF4-FFF2-40B4-BE49-F238E27FC236}">
              <a16:creationId xmlns:a16="http://schemas.microsoft.com/office/drawing/2014/main" xmlns="" id="{00000000-0008-0000-0300-000009000000}"/>
            </a:ext>
          </a:extLst>
        </xdr:cNvPr>
        <xdr:cNvSpPr/>
      </xdr:nvSpPr>
      <xdr:spPr>
        <a:xfrm rot="16200000">
          <a:off x="11225042488" y="68562385"/>
          <a:ext cx="197003" cy="219226"/>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17</xdr:col>
      <xdr:colOff>57864</xdr:colOff>
      <xdr:row>354</xdr:row>
      <xdr:rowOff>9523</xdr:rowOff>
    </xdr:from>
    <xdr:to>
      <xdr:col>17</xdr:col>
      <xdr:colOff>257175</xdr:colOff>
      <xdr:row>354</xdr:row>
      <xdr:rowOff>190499</xdr:rowOff>
    </xdr:to>
    <xdr:sp macro="" textlink="">
      <xdr:nvSpPr>
        <xdr:cNvPr id="996" name="سهم للأسفل 995">
          <a:extLst>
            <a:ext uri="{FF2B5EF4-FFF2-40B4-BE49-F238E27FC236}">
              <a16:creationId xmlns:a16="http://schemas.microsoft.com/office/drawing/2014/main" xmlns="" id="{00000000-0008-0000-0300-000009000000}"/>
            </a:ext>
          </a:extLst>
        </xdr:cNvPr>
        <xdr:cNvSpPr/>
      </xdr:nvSpPr>
      <xdr:spPr>
        <a:xfrm rot="16200000">
          <a:off x="11225093080" y="70337718"/>
          <a:ext cx="152401" cy="199311"/>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14</xdr:col>
      <xdr:colOff>0</xdr:colOff>
      <xdr:row>348</xdr:row>
      <xdr:rowOff>35719</xdr:rowOff>
    </xdr:from>
    <xdr:to>
      <xdr:col>14</xdr:col>
      <xdr:colOff>252413</xdr:colOff>
      <xdr:row>348</xdr:row>
      <xdr:rowOff>155258</xdr:rowOff>
    </xdr:to>
    <xdr:sp macro="" textlink="">
      <xdr:nvSpPr>
        <xdr:cNvPr id="997" name="سهم للأسفل 996">
          <a:extLst>
            <a:ext uri="{FF2B5EF4-FFF2-40B4-BE49-F238E27FC236}">
              <a16:creationId xmlns:a16="http://schemas.microsoft.com/office/drawing/2014/main" xmlns="" id="{00000000-0008-0000-0300-00000F000000}"/>
            </a:ext>
          </a:extLst>
        </xdr:cNvPr>
        <xdr:cNvSpPr/>
      </xdr:nvSpPr>
      <xdr:spPr>
        <a:xfrm rot="16200000" flipV="1">
          <a:off x="11225998074" y="68644532"/>
          <a:ext cx="119539" cy="252413"/>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7</xdr:col>
      <xdr:colOff>17384</xdr:colOff>
      <xdr:row>393</xdr:row>
      <xdr:rowOff>23660</xdr:rowOff>
    </xdr:from>
    <xdr:to>
      <xdr:col>7</xdr:col>
      <xdr:colOff>349247</xdr:colOff>
      <xdr:row>393</xdr:row>
      <xdr:rowOff>114300</xdr:rowOff>
    </xdr:to>
    <xdr:sp macro="" textlink="">
      <xdr:nvSpPr>
        <xdr:cNvPr id="1009" name="سهم للأسفل 1008">
          <a:extLst>
            <a:ext uri="{FF2B5EF4-FFF2-40B4-BE49-F238E27FC236}">
              <a16:creationId xmlns:a16="http://schemas.microsoft.com/office/drawing/2014/main" xmlns="" id="{00000000-0008-0000-0300-000009000000}"/>
            </a:ext>
          </a:extLst>
        </xdr:cNvPr>
        <xdr:cNvSpPr/>
      </xdr:nvSpPr>
      <xdr:spPr>
        <a:xfrm rot="16200000">
          <a:off x="11230889365" y="89590448"/>
          <a:ext cx="90640" cy="255663"/>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4</xdr:col>
      <xdr:colOff>66675</xdr:colOff>
      <xdr:row>405</xdr:row>
      <xdr:rowOff>27061</xdr:rowOff>
    </xdr:from>
    <xdr:to>
      <xdr:col>4</xdr:col>
      <xdr:colOff>248703</xdr:colOff>
      <xdr:row>405</xdr:row>
      <xdr:rowOff>161925</xdr:rowOff>
    </xdr:to>
    <xdr:sp macro="" textlink="">
      <xdr:nvSpPr>
        <xdr:cNvPr id="1010" name="سهم للأسفل 1009">
          <a:extLst>
            <a:ext uri="{FF2B5EF4-FFF2-40B4-BE49-F238E27FC236}">
              <a16:creationId xmlns:a16="http://schemas.microsoft.com/office/drawing/2014/main" xmlns="" id="{00000000-0008-0000-0300-00000F000000}"/>
            </a:ext>
          </a:extLst>
        </xdr:cNvPr>
        <xdr:cNvSpPr/>
      </xdr:nvSpPr>
      <xdr:spPr>
        <a:xfrm rot="16200000" flipV="1">
          <a:off x="11231716791" y="92962717"/>
          <a:ext cx="125339" cy="182028"/>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7</xdr:col>
      <xdr:colOff>55485</xdr:colOff>
      <xdr:row>405</xdr:row>
      <xdr:rowOff>33184</xdr:rowOff>
    </xdr:from>
    <xdr:to>
      <xdr:col>7</xdr:col>
      <xdr:colOff>238125</xdr:colOff>
      <xdr:row>405</xdr:row>
      <xdr:rowOff>152399</xdr:rowOff>
    </xdr:to>
    <xdr:sp macro="" textlink="">
      <xdr:nvSpPr>
        <xdr:cNvPr id="1011" name="سهم للأسفل 1010">
          <a:extLst>
            <a:ext uri="{FF2B5EF4-FFF2-40B4-BE49-F238E27FC236}">
              <a16:creationId xmlns:a16="http://schemas.microsoft.com/office/drawing/2014/main" xmlns="" id="{00000000-0008-0000-0300-000009000000}"/>
            </a:ext>
          </a:extLst>
        </xdr:cNvPr>
        <xdr:cNvSpPr/>
      </xdr:nvSpPr>
      <xdr:spPr>
        <a:xfrm rot="16200000">
          <a:off x="11230873487" y="92965472"/>
          <a:ext cx="119215" cy="182640"/>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7</xdr:col>
      <xdr:colOff>17385</xdr:colOff>
      <xdr:row>387</xdr:row>
      <xdr:rowOff>8938</xdr:rowOff>
    </xdr:from>
    <xdr:to>
      <xdr:col>7</xdr:col>
      <xdr:colOff>338286</xdr:colOff>
      <xdr:row>387</xdr:row>
      <xdr:rowOff>118476</xdr:rowOff>
    </xdr:to>
    <xdr:sp macro="" textlink="">
      <xdr:nvSpPr>
        <xdr:cNvPr id="1012" name="سهم للأسفل 1011">
          <a:extLst>
            <a:ext uri="{FF2B5EF4-FFF2-40B4-BE49-F238E27FC236}">
              <a16:creationId xmlns:a16="http://schemas.microsoft.com/office/drawing/2014/main" xmlns="" id="{00000000-0008-0000-0300-000009000000}"/>
            </a:ext>
          </a:extLst>
        </xdr:cNvPr>
        <xdr:cNvSpPr/>
      </xdr:nvSpPr>
      <xdr:spPr>
        <a:xfrm rot="16200000">
          <a:off x="11230880633" y="87928544"/>
          <a:ext cx="109538" cy="254226"/>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4</xdr:col>
      <xdr:colOff>30995</xdr:colOff>
      <xdr:row>392</xdr:row>
      <xdr:rowOff>184655</xdr:rowOff>
    </xdr:from>
    <xdr:to>
      <xdr:col>5</xdr:col>
      <xdr:colOff>187</xdr:colOff>
      <xdr:row>393</xdr:row>
      <xdr:rowOff>116620</xdr:rowOff>
    </xdr:to>
    <xdr:sp macro="" textlink="">
      <xdr:nvSpPr>
        <xdr:cNvPr id="1013" name="سهم للأسفل 1012">
          <a:extLst>
            <a:ext uri="{FF2B5EF4-FFF2-40B4-BE49-F238E27FC236}">
              <a16:creationId xmlns:a16="http://schemas.microsoft.com/office/drawing/2014/main" xmlns="" id="{00000000-0008-0000-0300-00000F000000}"/>
            </a:ext>
          </a:extLst>
        </xdr:cNvPr>
        <xdr:cNvSpPr/>
      </xdr:nvSpPr>
      <xdr:spPr>
        <a:xfrm rot="16200000" flipV="1">
          <a:off x="11231679351" y="89539117"/>
          <a:ext cx="198665" cy="254942"/>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4</xdr:col>
      <xdr:colOff>47625</xdr:colOff>
      <xdr:row>399</xdr:row>
      <xdr:rowOff>55635</xdr:rowOff>
    </xdr:from>
    <xdr:to>
      <xdr:col>4</xdr:col>
      <xdr:colOff>248703</xdr:colOff>
      <xdr:row>399</xdr:row>
      <xdr:rowOff>161924</xdr:rowOff>
    </xdr:to>
    <xdr:sp macro="" textlink="">
      <xdr:nvSpPr>
        <xdr:cNvPr id="1014" name="سهم للأسفل 1013">
          <a:extLst>
            <a:ext uri="{FF2B5EF4-FFF2-40B4-BE49-F238E27FC236}">
              <a16:creationId xmlns:a16="http://schemas.microsoft.com/office/drawing/2014/main" xmlns="" id="{00000000-0008-0000-0300-00000F000000}"/>
            </a:ext>
          </a:extLst>
        </xdr:cNvPr>
        <xdr:cNvSpPr/>
      </xdr:nvSpPr>
      <xdr:spPr>
        <a:xfrm rot="16200000" flipV="1">
          <a:off x="11231740604" y="91310128"/>
          <a:ext cx="96764" cy="201078"/>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7</xdr:col>
      <xdr:colOff>47625</xdr:colOff>
      <xdr:row>399</xdr:row>
      <xdr:rowOff>42710</xdr:rowOff>
    </xdr:from>
    <xdr:to>
      <xdr:col>7</xdr:col>
      <xdr:colOff>243036</xdr:colOff>
      <xdr:row>399</xdr:row>
      <xdr:rowOff>171450</xdr:rowOff>
    </xdr:to>
    <xdr:sp macro="" textlink="">
      <xdr:nvSpPr>
        <xdr:cNvPr id="1015" name="سهم للأسفل 1014">
          <a:extLst>
            <a:ext uri="{FF2B5EF4-FFF2-40B4-BE49-F238E27FC236}">
              <a16:creationId xmlns:a16="http://schemas.microsoft.com/office/drawing/2014/main" xmlns="" id="{00000000-0008-0000-0300-000009000000}"/>
            </a:ext>
          </a:extLst>
        </xdr:cNvPr>
        <xdr:cNvSpPr/>
      </xdr:nvSpPr>
      <xdr:spPr>
        <a:xfrm rot="16200000">
          <a:off x="11230879725" y="91306499"/>
          <a:ext cx="109690" cy="195411"/>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7</xdr:col>
      <xdr:colOff>17385</xdr:colOff>
      <xdr:row>411</xdr:row>
      <xdr:rowOff>42710</xdr:rowOff>
    </xdr:from>
    <xdr:to>
      <xdr:col>7</xdr:col>
      <xdr:colOff>338286</xdr:colOff>
      <xdr:row>411</xdr:row>
      <xdr:rowOff>152248</xdr:rowOff>
    </xdr:to>
    <xdr:sp macro="" textlink="">
      <xdr:nvSpPr>
        <xdr:cNvPr id="1016" name="سهم للأسفل 1015">
          <a:extLst>
            <a:ext uri="{FF2B5EF4-FFF2-40B4-BE49-F238E27FC236}">
              <a16:creationId xmlns:a16="http://schemas.microsoft.com/office/drawing/2014/main" xmlns="" id="{00000000-0008-0000-0300-000009000000}"/>
            </a:ext>
          </a:extLst>
        </xdr:cNvPr>
        <xdr:cNvSpPr/>
      </xdr:nvSpPr>
      <xdr:spPr>
        <a:xfrm rot="16200000">
          <a:off x="11230880633" y="94591716"/>
          <a:ext cx="109538" cy="254226"/>
        </a:xfrm>
        <a:prstGeom prst="downArrow">
          <a:avLst/>
        </a:prstGeom>
        <a:solidFill>
          <a:srgbClr val="A80000"/>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4</xdr:col>
      <xdr:colOff>30995</xdr:colOff>
      <xdr:row>411</xdr:row>
      <xdr:rowOff>17536</xdr:rowOff>
    </xdr:from>
    <xdr:to>
      <xdr:col>4</xdr:col>
      <xdr:colOff>343953</xdr:colOff>
      <xdr:row>411</xdr:row>
      <xdr:rowOff>140001</xdr:rowOff>
    </xdr:to>
    <xdr:sp macro="" textlink="">
      <xdr:nvSpPr>
        <xdr:cNvPr id="1017" name="سهم للأسفل 1016">
          <a:extLst>
            <a:ext uri="{FF2B5EF4-FFF2-40B4-BE49-F238E27FC236}">
              <a16:creationId xmlns:a16="http://schemas.microsoft.com/office/drawing/2014/main" xmlns="" id="{00000000-0008-0000-0300-00000F000000}"/>
            </a:ext>
          </a:extLst>
        </xdr:cNvPr>
        <xdr:cNvSpPr/>
      </xdr:nvSpPr>
      <xdr:spPr>
        <a:xfrm rot="16200000" flipV="1">
          <a:off x="11231721781" y="94576977"/>
          <a:ext cx="122465" cy="246283"/>
        </a:xfrm>
        <a:prstGeom prst="downArrow">
          <a:avLst/>
        </a:prstGeom>
        <a:solidFill>
          <a:srgbClr val="A80000"/>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5</xdr:col>
      <xdr:colOff>205124</xdr:colOff>
      <xdr:row>412</xdr:row>
      <xdr:rowOff>83510</xdr:rowOff>
    </xdr:from>
    <xdr:to>
      <xdr:col>6</xdr:col>
      <xdr:colOff>146919</xdr:colOff>
      <xdr:row>412</xdr:row>
      <xdr:rowOff>363969</xdr:rowOff>
    </xdr:to>
    <xdr:sp macro="" textlink="">
      <xdr:nvSpPr>
        <xdr:cNvPr id="1018" name="سهم للأسفل 1017"/>
        <xdr:cNvSpPr/>
      </xdr:nvSpPr>
      <xdr:spPr>
        <a:xfrm flipV="1">
          <a:off x="11231218731" y="94971560"/>
          <a:ext cx="227545" cy="280459"/>
        </a:xfrm>
        <a:prstGeom prst="downArrow">
          <a:avLst/>
        </a:prstGeom>
        <a:solidFill>
          <a:srgbClr val="FFFF66"/>
        </a:solidFill>
      </xdr:spPr>
      <xdr:style>
        <a:lnRef idx="1">
          <a:schemeClr val="accent1"/>
        </a:lnRef>
        <a:fillRef idx="2">
          <a:schemeClr val="accent1"/>
        </a:fillRef>
        <a:effectRef idx="1">
          <a:schemeClr val="accent1"/>
        </a:effectRef>
        <a:fontRef idx="minor">
          <a:schemeClr val="dk1"/>
        </a:fontRef>
      </xdr:style>
      <xdr:txBody>
        <a:bodyPr vertOverflow="clip" horzOverflow="clip" rtlCol="1" anchor="t"/>
        <a:lstStyle/>
        <a:p>
          <a:pPr algn="r" rtl="1"/>
          <a:endParaRPr lang="ar-SA"/>
        </a:p>
      </xdr:txBody>
    </xdr:sp>
    <xdr:clientData/>
  </xdr:twoCellAnchor>
  <xdr:twoCellAnchor>
    <xdr:from>
      <xdr:col>4</xdr:col>
      <xdr:colOff>27214</xdr:colOff>
      <xdr:row>387</xdr:row>
      <xdr:rowOff>13608</xdr:rowOff>
    </xdr:from>
    <xdr:to>
      <xdr:col>5</xdr:col>
      <xdr:colOff>7484</xdr:colOff>
      <xdr:row>387</xdr:row>
      <xdr:rowOff>133147</xdr:rowOff>
    </xdr:to>
    <xdr:sp macro="" textlink="">
      <xdr:nvSpPr>
        <xdr:cNvPr id="1019" name="سهم للأسفل 1018">
          <a:extLst>
            <a:ext uri="{FF2B5EF4-FFF2-40B4-BE49-F238E27FC236}">
              <a16:creationId xmlns:a16="http://schemas.microsoft.com/office/drawing/2014/main" xmlns="" id="{00000000-0008-0000-0300-00000F000000}"/>
            </a:ext>
          </a:extLst>
        </xdr:cNvPr>
        <xdr:cNvSpPr/>
      </xdr:nvSpPr>
      <xdr:spPr>
        <a:xfrm rot="16200000" flipV="1">
          <a:off x="11231717156" y="87932318"/>
          <a:ext cx="119539" cy="266020"/>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14</xdr:col>
      <xdr:colOff>57151</xdr:colOff>
      <xdr:row>393</xdr:row>
      <xdr:rowOff>23332</xdr:rowOff>
    </xdr:from>
    <xdr:to>
      <xdr:col>14</xdr:col>
      <xdr:colOff>233366</xdr:colOff>
      <xdr:row>393</xdr:row>
      <xdr:rowOff>142875</xdr:rowOff>
    </xdr:to>
    <xdr:sp macro="" textlink="">
      <xdr:nvSpPr>
        <xdr:cNvPr id="1020" name="سهم للأسفل 1019">
          <a:extLst>
            <a:ext uri="{FF2B5EF4-FFF2-40B4-BE49-F238E27FC236}">
              <a16:creationId xmlns:a16="http://schemas.microsoft.com/office/drawing/2014/main" xmlns="" id="{00000000-0008-0000-0300-00000F000000}"/>
            </a:ext>
          </a:extLst>
        </xdr:cNvPr>
        <xdr:cNvSpPr/>
      </xdr:nvSpPr>
      <xdr:spPr>
        <a:xfrm rot="16200000" flipV="1">
          <a:off x="11225979020" y="80043096"/>
          <a:ext cx="119543" cy="176215"/>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14</xdr:col>
      <xdr:colOff>47626</xdr:colOff>
      <xdr:row>399</xdr:row>
      <xdr:rowOff>22297</xdr:rowOff>
    </xdr:from>
    <xdr:to>
      <xdr:col>15</xdr:col>
      <xdr:colOff>1054</xdr:colOff>
      <xdr:row>399</xdr:row>
      <xdr:rowOff>142874</xdr:rowOff>
    </xdr:to>
    <xdr:sp macro="" textlink="">
      <xdr:nvSpPr>
        <xdr:cNvPr id="1021" name="سهم للأسفل 1020">
          <a:extLst>
            <a:ext uri="{FF2B5EF4-FFF2-40B4-BE49-F238E27FC236}">
              <a16:creationId xmlns:a16="http://schemas.microsoft.com/office/drawing/2014/main" xmlns="" id="{00000000-0008-0000-0300-00000F000000}"/>
            </a:ext>
          </a:extLst>
        </xdr:cNvPr>
        <xdr:cNvSpPr/>
      </xdr:nvSpPr>
      <xdr:spPr>
        <a:xfrm rot="16200000" flipV="1">
          <a:off x="11225956546" y="81477947"/>
          <a:ext cx="120577" cy="239178"/>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17</xdr:col>
      <xdr:colOff>38100</xdr:colOff>
      <xdr:row>399</xdr:row>
      <xdr:rowOff>28421</xdr:rowOff>
    </xdr:from>
    <xdr:to>
      <xdr:col>17</xdr:col>
      <xdr:colOff>266700</xdr:colOff>
      <xdr:row>399</xdr:row>
      <xdr:rowOff>171449</xdr:rowOff>
    </xdr:to>
    <xdr:sp macro="" textlink="">
      <xdr:nvSpPr>
        <xdr:cNvPr id="1022" name="سهم للأسفل 1021">
          <a:extLst>
            <a:ext uri="{FF2B5EF4-FFF2-40B4-BE49-F238E27FC236}">
              <a16:creationId xmlns:a16="http://schemas.microsoft.com/office/drawing/2014/main" xmlns="" id="{00000000-0008-0000-0300-000009000000}"/>
            </a:ext>
          </a:extLst>
        </xdr:cNvPr>
        <xdr:cNvSpPr/>
      </xdr:nvSpPr>
      <xdr:spPr>
        <a:xfrm rot="16200000">
          <a:off x="11225102886" y="81500585"/>
          <a:ext cx="143028" cy="228600"/>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14</xdr:col>
      <xdr:colOff>28576</xdr:colOff>
      <xdr:row>404</xdr:row>
      <xdr:rowOff>188982</xdr:rowOff>
    </xdr:from>
    <xdr:to>
      <xdr:col>14</xdr:col>
      <xdr:colOff>260611</xdr:colOff>
      <xdr:row>405</xdr:row>
      <xdr:rowOff>133349</xdr:rowOff>
    </xdr:to>
    <xdr:sp macro="" textlink="">
      <xdr:nvSpPr>
        <xdr:cNvPr id="1023" name="سهم للأسفل 1022">
          <a:extLst>
            <a:ext uri="{FF2B5EF4-FFF2-40B4-BE49-F238E27FC236}">
              <a16:creationId xmlns:a16="http://schemas.microsoft.com/office/drawing/2014/main" xmlns="" id="{00000000-0008-0000-0300-00000F000000}"/>
            </a:ext>
          </a:extLst>
        </xdr:cNvPr>
        <xdr:cNvSpPr/>
      </xdr:nvSpPr>
      <xdr:spPr>
        <a:xfrm rot="16200000" flipV="1">
          <a:off x="11225972023" y="82931698"/>
          <a:ext cx="134867" cy="232035"/>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17</xdr:col>
      <xdr:colOff>76199</xdr:colOff>
      <xdr:row>404</xdr:row>
      <xdr:rowOff>190499</xdr:rowOff>
    </xdr:from>
    <xdr:to>
      <xdr:col>18</xdr:col>
      <xdr:colOff>-1</xdr:colOff>
      <xdr:row>406</xdr:row>
      <xdr:rowOff>38099</xdr:rowOff>
    </xdr:to>
    <xdr:sp macro="" textlink="">
      <xdr:nvSpPr>
        <xdr:cNvPr id="1024" name="سهم للأسفل 1023">
          <a:extLst>
            <a:ext uri="{FF2B5EF4-FFF2-40B4-BE49-F238E27FC236}">
              <a16:creationId xmlns:a16="http://schemas.microsoft.com/office/drawing/2014/main" xmlns="" id="{00000000-0008-0000-0300-000009000000}"/>
            </a:ext>
          </a:extLst>
        </xdr:cNvPr>
        <xdr:cNvSpPr/>
      </xdr:nvSpPr>
      <xdr:spPr>
        <a:xfrm rot="16200000">
          <a:off x="11225012476" y="102936674"/>
          <a:ext cx="266700" cy="209550"/>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14</xdr:col>
      <xdr:colOff>38100</xdr:colOff>
      <xdr:row>410</xdr:row>
      <xdr:rowOff>188981</xdr:rowOff>
    </xdr:from>
    <xdr:to>
      <xdr:col>14</xdr:col>
      <xdr:colOff>231088</xdr:colOff>
      <xdr:row>411</xdr:row>
      <xdr:rowOff>161925</xdr:rowOff>
    </xdr:to>
    <xdr:sp macro="" textlink="">
      <xdr:nvSpPr>
        <xdr:cNvPr id="1025" name="سهم للأسفل 1024">
          <a:extLst>
            <a:ext uri="{FF2B5EF4-FFF2-40B4-BE49-F238E27FC236}">
              <a16:creationId xmlns:a16="http://schemas.microsoft.com/office/drawing/2014/main" xmlns="" id="{00000000-0008-0000-0300-00000F000000}"/>
            </a:ext>
          </a:extLst>
        </xdr:cNvPr>
        <xdr:cNvSpPr/>
      </xdr:nvSpPr>
      <xdr:spPr>
        <a:xfrm rot="16200000" flipV="1">
          <a:off x="11225967734" y="84432359"/>
          <a:ext cx="163444" cy="192988"/>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17</xdr:col>
      <xdr:colOff>53100</xdr:colOff>
      <xdr:row>410</xdr:row>
      <xdr:rowOff>183201</xdr:rowOff>
    </xdr:from>
    <xdr:to>
      <xdr:col>17</xdr:col>
      <xdr:colOff>219075</xdr:colOff>
      <xdr:row>411</xdr:row>
      <xdr:rowOff>161925</xdr:rowOff>
    </xdr:to>
    <xdr:sp macro="" textlink="">
      <xdr:nvSpPr>
        <xdr:cNvPr id="1026" name="سهم للأسفل 1025">
          <a:extLst>
            <a:ext uri="{FF2B5EF4-FFF2-40B4-BE49-F238E27FC236}">
              <a16:creationId xmlns:a16="http://schemas.microsoft.com/office/drawing/2014/main" xmlns="" id="{00000000-0008-0000-0300-000009000000}"/>
            </a:ext>
          </a:extLst>
        </xdr:cNvPr>
        <xdr:cNvSpPr/>
      </xdr:nvSpPr>
      <xdr:spPr>
        <a:xfrm rot="16200000">
          <a:off x="11225106101" y="84442975"/>
          <a:ext cx="169224" cy="165975"/>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17</xdr:col>
      <xdr:colOff>76197</xdr:colOff>
      <xdr:row>386</xdr:row>
      <xdr:rowOff>164946</xdr:rowOff>
    </xdr:from>
    <xdr:to>
      <xdr:col>18</xdr:col>
      <xdr:colOff>9673</xdr:colOff>
      <xdr:row>387</xdr:row>
      <xdr:rowOff>95249</xdr:rowOff>
    </xdr:to>
    <xdr:sp macro="" textlink="">
      <xdr:nvSpPr>
        <xdr:cNvPr id="1027" name="سهم للأسفل 1026">
          <a:extLst>
            <a:ext uri="{FF2B5EF4-FFF2-40B4-BE49-F238E27FC236}">
              <a16:creationId xmlns:a16="http://schemas.microsoft.com/office/drawing/2014/main" xmlns="" id="{00000000-0008-0000-0300-000009000000}"/>
            </a:ext>
          </a:extLst>
        </xdr:cNvPr>
        <xdr:cNvSpPr/>
      </xdr:nvSpPr>
      <xdr:spPr>
        <a:xfrm rot="16200000">
          <a:off x="11225080588" y="78506485"/>
          <a:ext cx="120803" cy="219226"/>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17</xdr:col>
      <xdr:colOff>57864</xdr:colOff>
      <xdr:row>393</xdr:row>
      <xdr:rowOff>9523</xdr:rowOff>
    </xdr:from>
    <xdr:to>
      <xdr:col>17</xdr:col>
      <xdr:colOff>257175</xdr:colOff>
      <xdr:row>393</xdr:row>
      <xdr:rowOff>190499</xdr:rowOff>
    </xdr:to>
    <xdr:sp macro="" textlink="">
      <xdr:nvSpPr>
        <xdr:cNvPr id="1028" name="سهم للأسفل 1027">
          <a:extLst>
            <a:ext uri="{FF2B5EF4-FFF2-40B4-BE49-F238E27FC236}">
              <a16:creationId xmlns:a16="http://schemas.microsoft.com/office/drawing/2014/main" xmlns="" id="{00000000-0008-0000-0300-000009000000}"/>
            </a:ext>
          </a:extLst>
        </xdr:cNvPr>
        <xdr:cNvSpPr/>
      </xdr:nvSpPr>
      <xdr:spPr>
        <a:xfrm rot="16200000">
          <a:off x="11225078793" y="80048455"/>
          <a:ext cx="180976" cy="199311"/>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14</xdr:col>
      <xdr:colOff>0</xdr:colOff>
      <xdr:row>387</xdr:row>
      <xdr:rowOff>35719</xdr:rowOff>
    </xdr:from>
    <xdr:to>
      <xdr:col>14</xdr:col>
      <xdr:colOff>252413</xdr:colOff>
      <xdr:row>387</xdr:row>
      <xdr:rowOff>155258</xdr:rowOff>
    </xdr:to>
    <xdr:sp macro="" textlink="">
      <xdr:nvSpPr>
        <xdr:cNvPr id="1029" name="سهم للأسفل 1028">
          <a:extLst>
            <a:ext uri="{FF2B5EF4-FFF2-40B4-BE49-F238E27FC236}">
              <a16:creationId xmlns:a16="http://schemas.microsoft.com/office/drawing/2014/main" xmlns="" id="{00000000-0008-0000-0300-00000F000000}"/>
            </a:ext>
          </a:extLst>
        </xdr:cNvPr>
        <xdr:cNvSpPr/>
      </xdr:nvSpPr>
      <xdr:spPr>
        <a:xfrm rot="16200000" flipV="1">
          <a:off x="11225998074" y="78550532"/>
          <a:ext cx="119539" cy="252413"/>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15</xdr:col>
      <xdr:colOff>190500</xdr:colOff>
      <xdr:row>412</xdr:row>
      <xdr:rowOff>37037</xdr:rowOff>
    </xdr:from>
    <xdr:to>
      <xdr:col>16</xdr:col>
      <xdr:colOff>147635</xdr:colOff>
      <xdr:row>412</xdr:row>
      <xdr:rowOff>371475</xdr:rowOff>
    </xdr:to>
    <xdr:sp macro="" textlink="">
      <xdr:nvSpPr>
        <xdr:cNvPr id="1030" name="سهم للأسفل 1029"/>
        <xdr:cNvSpPr/>
      </xdr:nvSpPr>
      <xdr:spPr>
        <a:xfrm flipV="1">
          <a:off x="11225464915" y="84695237"/>
          <a:ext cx="242885" cy="334438"/>
        </a:xfrm>
        <a:prstGeom prst="downArrow">
          <a:avLst/>
        </a:prstGeom>
        <a:solidFill>
          <a:srgbClr val="FFFF66"/>
        </a:solidFill>
      </xdr:spPr>
      <xdr:style>
        <a:lnRef idx="1">
          <a:schemeClr val="accent1"/>
        </a:lnRef>
        <a:fillRef idx="2">
          <a:schemeClr val="accent1"/>
        </a:fillRef>
        <a:effectRef idx="1">
          <a:schemeClr val="accent1"/>
        </a:effectRef>
        <a:fontRef idx="minor">
          <a:schemeClr val="dk1"/>
        </a:fontRef>
      </xdr:style>
      <xdr:txBody>
        <a:bodyPr vertOverflow="clip" horzOverflow="clip" rtlCol="1" anchor="t"/>
        <a:lstStyle/>
        <a:p>
          <a:pPr algn="r" rtl="1"/>
          <a:endParaRPr lang="ar-SA"/>
        </a:p>
      </xdr:txBody>
    </xdr:sp>
    <xdr:clientData/>
  </xdr:twoCellAnchor>
  <xdr:twoCellAnchor>
    <xdr:from>
      <xdr:col>4</xdr:col>
      <xdr:colOff>30995</xdr:colOff>
      <xdr:row>442</xdr:row>
      <xdr:rowOff>46111</xdr:rowOff>
    </xdr:from>
    <xdr:to>
      <xdr:col>4</xdr:col>
      <xdr:colOff>343953</xdr:colOff>
      <xdr:row>442</xdr:row>
      <xdr:rowOff>168576</xdr:rowOff>
    </xdr:to>
    <xdr:sp macro="" textlink="">
      <xdr:nvSpPr>
        <xdr:cNvPr id="1031" name="سهم للأسفل 1030">
          <a:extLst>
            <a:ext uri="{FF2B5EF4-FFF2-40B4-BE49-F238E27FC236}">
              <a16:creationId xmlns:a16="http://schemas.microsoft.com/office/drawing/2014/main" xmlns="" id="{00000000-0008-0000-0300-00000F000000}"/>
            </a:ext>
          </a:extLst>
        </xdr:cNvPr>
        <xdr:cNvSpPr/>
      </xdr:nvSpPr>
      <xdr:spPr>
        <a:xfrm rot="16200000" flipV="1">
          <a:off x="11231721781" y="102701802"/>
          <a:ext cx="122465" cy="246283"/>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7</xdr:col>
      <xdr:colOff>17384</xdr:colOff>
      <xdr:row>431</xdr:row>
      <xdr:rowOff>23660</xdr:rowOff>
    </xdr:from>
    <xdr:to>
      <xdr:col>7</xdr:col>
      <xdr:colOff>349247</xdr:colOff>
      <xdr:row>431</xdr:row>
      <xdr:rowOff>114300</xdr:rowOff>
    </xdr:to>
    <xdr:sp macro="" textlink="">
      <xdr:nvSpPr>
        <xdr:cNvPr id="1032" name="سهم للأسفل 1031">
          <a:extLst>
            <a:ext uri="{FF2B5EF4-FFF2-40B4-BE49-F238E27FC236}">
              <a16:creationId xmlns:a16="http://schemas.microsoft.com/office/drawing/2014/main" xmlns="" id="{00000000-0008-0000-0300-000009000000}"/>
            </a:ext>
          </a:extLst>
        </xdr:cNvPr>
        <xdr:cNvSpPr/>
      </xdr:nvSpPr>
      <xdr:spPr>
        <a:xfrm rot="16200000">
          <a:off x="11230889365" y="99610748"/>
          <a:ext cx="90640" cy="255663"/>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4</xdr:col>
      <xdr:colOff>66675</xdr:colOff>
      <xdr:row>443</xdr:row>
      <xdr:rowOff>27061</xdr:rowOff>
    </xdr:from>
    <xdr:to>
      <xdr:col>4</xdr:col>
      <xdr:colOff>248703</xdr:colOff>
      <xdr:row>443</xdr:row>
      <xdr:rowOff>161925</xdr:rowOff>
    </xdr:to>
    <xdr:sp macro="" textlink="">
      <xdr:nvSpPr>
        <xdr:cNvPr id="1033" name="سهم للأسفل 1032">
          <a:extLst>
            <a:ext uri="{FF2B5EF4-FFF2-40B4-BE49-F238E27FC236}">
              <a16:creationId xmlns:a16="http://schemas.microsoft.com/office/drawing/2014/main" xmlns="" id="{00000000-0008-0000-0300-00000F000000}"/>
            </a:ext>
          </a:extLst>
        </xdr:cNvPr>
        <xdr:cNvSpPr/>
      </xdr:nvSpPr>
      <xdr:spPr>
        <a:xfrm rot="16200000" flipV="1">
          <a:off x="11231716791" y="102983017"/>
          <a:ext cx="125339" cy="182028"/>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7</xdr:col>
      <xdr:colOff>55485</xdr:colOff>
      <xdr:row>443</xdr:row>
      <xdr:rowOff>33184</xdr:rowOff>
    </xdr:from>
    <xdr:to>
      <xdr:col>7</xdr:col>
      <xdr:colOff>238125</xdr:colOff>
      <xdr:row>443</xdr:row>
      <xdr:rowOff>152399</xdr:rowOff>
    </xdr:to>
    <xdr:sp macro="" textlink="">
      <xdr:nvSpPr>
        <xdr:cNvPr id="1034" name="سهم للأسفل 1033">
          <a:extLst>
            <a:ext uri="{FF2B5EF4-FFF2-40B4-BE49-F238E27FC236}">
              <a16:creationId xmlns:a16="http://schemas.microsoft.com/office/drawing/2014/main" xmlns="" id="{00000000-0008-0000-0300-000009000000}"/>
            </a:ext>
          </a:extLst>
        </xdr:cNvPr>
        <xdr:cNvSpPr/>
      </xdr:nvSpPr>
      <xdr:spPr>
        <a:xfrm rot="16200000">
          <a:off x="11230873487" y="102985772"/>
          <a:ext cx="119215" cy="182640"/>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7</xdr:col>
      <xdr:colOff>17385</xdr:colOff>
      <xdr:row>425</xdr:row>
      <xdr:rowOff>8938</xdr:rowOff>
    </xdr:from>
    <xdr:to>
      <xdr:col>7</xdr:col>
      <xdr:colOff>338286</xdr:colOff>
      <xdr:row>425</xdr:row>
      <xdr:rowOff>118476</xdr:rowOff>
    </xdr:to>
    <xdr:sp macro="" textlink="">
      <xdr:nvSpPr>
        <xdr:cNvPr id="1035" name="سهم للأسفل 1034">
          <a:extLst>
            <a:ext uri="{FF2B5EF4-FFF2-40B4-BE49-F238E27FC236}">
              <a16:creationId xmlns:a16="http://schemas.microsoft.com/office/drawing/2014/main" xmlns="" id="{00000000-0008-0000-0300-000009000000}"/>
            </a:ext>
          </a:extLst>
        </xdr:cNvPr>
        <xdr:cNvSpPr/>
      </xdr:nvSpPr>
      <xdr:spPr>
        <a:xfrm rot="16200000">
          <a:off x="11230880633" y="97948844"/>
          <a:ext cx="109538" cy="254226"/>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4</xdr:col>
      <xdr:colOff>30995</xdr:colOff>
      <xdr:row>430</xdr:row>
      <xdr:rowOff>184655</xdr:rowOff>
    </xdr:from>
    <xdr:to>
      <xdr:col>5</xdr:col>
      <xdr:colOff>187</xdr:colOff>
      <xdr:row>431</xdr:row>
      <xdr:rowOff>116620</xdr:rowOff>
    </xdr:to>
    <xdr:sp macro="" textlink="">
      <xdr:nvSpPr>
        <xdr:cNvPr id="1036" name="سهم للأسفل 1035">
          <a:extLst>
            <a:ext uri="{FF2B5EF4-FFF2-40B4-BE49-F238E27FC236}">
              <a16:creationId xmlns:a16="http://schemas.microsoft.com/office/drawing/2014/main" xmlns="" id="{00000000-0008-0000-0300-00000F000000}"/>
            </a:ext>
          </a:extLst>
        </xdr:cNvPr>
        <xdr:cNvSpPr/>
      </xdr:nvSpPr>
      <xdr:spPr>
        <a:xfrm rot="16200000" flipV="1">
          <a:off x="11231679351" y="99559417"/>
          <a:ext cx="198665" cy="254942"/>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4</xdr:col>
      <xdr:colOff>47625</xdr:colOff>
      <xdr:row>437</xdr:row>
      <xdr:rowOff>55635</xdr:rowOff>
    </xdr:from>
    <xdr:to>
      <xdr:col>4</xdr:col>
      <xdr:colOff>248703</xdr:colOff>
      <xdr:row>437</xdr:row>
      <xdr:rowOff>161924</xdr:rowOff>
    </xdr:to>
    <xdr:sp macro="" textlink="">
      <xdr:nvSpPr>
        <xdr:cNvPr id="1037" name="سهم للأسفل 1036">
          <a:extLst>
            <a:ext uri="{FF2B5EF4-FFF2-40B4-BE49-F238E27FC236}">
              <a16:creationId xmlns:a16="http://schemas.microsoft.com/office/drawing/2014/main" xmlns="" id="{00000000-0008-0000-0300-00000F000000}"/>
            </a:ext>
          </a:extLst>
        </xdr:cNvPr>
        <xdr:cNvSpPr/>
      </xdr:nvSpPr>
      <xdr:spPr>
        <a:xfrm rot="16200000" flipV="1">
          <a:off x="11231740604" y="101330428"/>
          <a:ext cx="96764" cy="201078"/>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7</xdr:col>
      <xdr:colOff>47625</xdr:colOff>
      <xdr:row>437</xdr:row>
      <xdr:rowOff>42710</xdr:rowOff>
    </xdr:from>
    <xdr:to>
      <xdr:col>7</xdr:col>
      <xdr:colOff>243036</xdr:colOff>
      <xdr:row>437</xdr:row>
      <xdr:rowOff>171450</xdr:rowOff>
    </xdr:to>
    <xdr:sp macro="" textlink="">
      <xdr:nvSpPr>
        <xdr:cNvPr id="1038" name="سهم للأسفل 1037">
          <a:extLst>
            <a:ext uri="{FF2B5EF4-FFF2-40B4-BE49-F238E27FC236}">
              <a16:creationId xmlns:a16="http://schemas.microsoft.com/office/drawing/2014/main" xmlns="" id="{00000000-0008-0000-0300-000009000000}"/>
            </a:ext>
          </a:extLst>
        </xdr:cNvPr>
        <xdr:cNvSpPr/>
      </xdr:nvSpPr>
      <xdr:spPr>
        <a:xfrm rot="16200000">
          <a:off x="11230879725" y="101326799"/>
          <a:ext cx="109690" cy="195411"/>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7</xdr:col>
      <xdr:colOff>17385</xdr:colOff>
      <xdr:row>449</xdr:row>
      <xdr:rowOff>42710</xdr:rowOff>
    </xdr:from>
    <xdr:to>
      <xdr:col>7</xdr:col>
      <xdr:colOff>338286</xdr:colOff>
      <xdr:row>449</xdr:row>
      <xdr:rowOff>152248</xdr:rowOff>
    </xdr:to>
    <xdr:sp macro="" textlink="">
      <xdr:nvSpPr>
        <xdr:cNvPr id="1039" name="سهم للأسفل 1038">
          <a:extLst>
            <a:ext uri="{FF2B5EF4-FFF2-40B4-BE49-F238E27FC236}">
              <a16:creationId xmlns:a16="http://schemas.microsoft.com/office/drawing/2014/main" xmlns="" id="{00000000-0008-0000-0300-000009000000}"/>
            </a:ext>
          </a:extLst>
        </xdr:cNvPr>
        <xdr:cNvSpPr/>
      </xdr:nvSpPr>
      <xdr:spPr>
        <a:xfrm rot="16200000">
          <a:off x="11230880633" y="104612016"/>
          <a:ext cx="109538" cy="254226"/>
        </a:xfrm>
        <a:prstGeom prst="downArrow">
          <a:avLst/>
        </a:prstGeom>
        <a:solidFill>
          <a:srgbClr val="A80000"/>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4</xdr:col>
      <xdr:colOff>30995</xdr:colOff>
      <xdr:row>449</xdr:row>
      <xdr:rowOff>17536</xdr:rowOff>
    </xdr:from>
    <xdr:to>
      <xdr:col>4</xdr:col>
      <xdr:colOff>343953</xdr:colOff>
      <xdr:row>449</xdr:row>
      <xdr:rowOff>140001</xdr:rowOff>
    </xdr:to>
    <xdr:sp macro="" textlink="">
      <xdr:nvSpPr>
        <xdr:cNvPr id="1040" name="سهم للأسفل 1039">
          <a:extLst>
            <a:ext uri="{FF2B5EF4-FFF2-40B4-BE49-F238E27FC236}">
              <a16:creationId xmlns:a16="http://schemas.microsoft.com/office/drawing/2014/main" xmlns="" id="{00000000-0008-0000-0300-00000F000000}"/>
            </a:ext>
          </a:extLst>
        </xdr:cNvPr>
        <xdr:cNvSpPr/>
      </xdr:nvSpPr>
      <xdr:spPr>
        <a:xfrm rot="16200000" flipV="1">
          <a:off x="11231721781" y="104597277"/>
          <a:ext cx="122465" cy="246283"/>
        </a:xfrm>
        <a:prstGeom prst="downArrow">
          <a:avLst/>
        </a:prstGeom>
        <a:solidFill>
          <a:srgbClr val="A80000"/>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5</xdr:col>
      <xdr:colOff>205124</xdr:colOff>
      <xdr:row>450</xdr:row>
      <xdr:rowOff>83510</xdr:rowOff>
    </xdr:from>
    <xdr:to>
      <xdr:col>6</xdr:col>
      <xdr:colOff>146919</xdr:colOff>
      <xdr:row>450</xdr:row>
      <xdr:rowOff>363969</xdr:rowOff>
    </xdr:to>
    <xdr:sp macro="" textlink="">
      <xdr:nvSpPr>
        <xdr:cNvPr id="1041" name="سهم للأسفل 1040"/>
        <xdr:cNvSpPr/>
      </xdr:nvSpPr>
      <xdr:spPr>
        <a:xfrm flipV="1">
          <a:off x="11231218731" y="104991860"/>
          <a:ext cx="227545" cy="280459"/>
        </a:xfrm>
        <a:prstGeom prst="downArrow">
          <a:avLst/>
        </a:prstGeom>
        <a:solidFill>
          <a:srgbClr val="FFFF66"/>
        </a:solidFill>
      </xdr:spPr>
      <xdr:style>
        <a:lnRef idx="1">
          <a:schemeClr val="accent1"/>
        </a:lnRef>
        <a:fillRef idx="2">
          <a:schemeClr val="accent1"/>
        </a:fillRef>
        <a:effectRef idx="1">
          <a:schemeClr val="accent1"/>
        </a:effectRef>
        <a:fontRef idx="minor">
          <a:schemeClr val="dk1"/>
        </a:fontRef>
      </xdr:style>
      <xdr:txBody>
        <a:bodyPr vertOverflow="clip" horzOverflow="clip" rtlCol="1" anchor="t"/>
        <a:lstStyle/>
        <a:p>
          <a:pPr algn="r" rtl="1"/>
          <a:endParaRPr lang="ar-SA"/>
        </a:p>
      </xdr:txBody>
    </xdr:sp>
    <xdr:clientData/>
  </xdr:twoCellAnchor>
  <xdr:twoCellAnchor>
    <xdr:from>
      <xdr:col>4</xdr:col>
      <xdr:colOff>27214</xdr:colOff>
      <xdr:row>425</xdr:row>
      <xdr:rowOff>13608</xdr:rowOff>
    </xdr:from>
    <xdr:to>
      <xdr:col>5</xdr:col>
      <xdr:colOff>7484</xdr:colOff>
      <xdr:row>425</xdr:row>
      <xdr:rowOff>133147</xdr:rowOff>
    </xdr:to>
    <xdr:sp macro="" textlink="">
      <xdr:nvSpPr>
        <xdr:cNvPr id="1042" name="سهم للأسفل 1041">
          <a:extLst>
            <a:ext uri="{FF2B5EF4-FFF2-40B4-BE49-F238E27FC236}">
              <a16:creationId xmlns:a16="http://schemas.microsoft.com/office/drawing/2014/main" xmlns="" id="{00000000-0008-0000-0300-00000F000000}"/>
            </a:ext>
          </a:extLst>
        </xdr:cNvPr>
        <xdr:cNvSpPr/>
      </xdr:nvSpPr>
      <xdr:spPr>
        <a:xfrm rot="16200000" flipV="1">
          <a:off x="11231717156" y="97952618"/>
          <a:ext cx="119539" cy="266020"/>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14</xdr:col>
      <xdr:colOff>57151</xdr:colOff>
      <xdr:row>431</xdr:row>
      <xdr:rowOff>23332</xdr:rowOff>
    </xdr:from>
    <xdr:to>
      <xdr:col>14</xdr:col>
      <xdr:colOff>233366</xdr:colOff>
      <xdr:row>431</xdr:row>
      <xdr:rowOff>142875</xdr:rowOff>
    </xdr:to>
    <xdr:sp macro="" textlink="">
      <xdr:nvSpPr>
        <xdr:cNvPr id="1043" name="سهم للأسفل 1042">
          <a:extLst>
            <a:ext uri="{FF2B5EF4-FFF2-40B4-BE49-F238E27FC236}">
              <a16:creationId xmlns:a16="http://schemas.microsoft.com/office/drawing/2014/main" xmlns="" id="{00000000-0008-0000-0300-00000F000000}"/>
            </a:ext>
          </a:extLst>
        </xdr:cNvPr>
        <xdr:cNvSpPr/>
      </xdr:nvSpPr>
      <xdr:spPr>
        <a:xfrm rot="16200000" flipV="1">
          <a:off x="11225979020" y="89644296"/>
          <a:ext cx="119543" cy="176215"/>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14</xdr:col>
      <xdr:colOff>47626</xdr:colOff>
      <xdr:row>437</xdr:row>
      <xdr:rowOff>22297</xdr:rowOff>
    </xdr:from>
    <xdr:to>
      <xdr:col>15</xdr:col>
      <xdr:colOff>1054</xdr:colOff>
      <xdr:row>437</xdr:row>
      <xdr:rowOff>142874</xdr:rowOff>
    </xdr:to>
    <xdr:sp macro="" textlink="">
      <xdr:nvSpPr>
        <xdr:cNvPr id="1044" name="سهم للأسفل 1043">
          <a:extLst>
            <a:ext uri="{FF2B5EF4-FFF2-40B4-BE49-F238E27FC236}">
              <a16:creationId xmlns:a16="http://schemas.microsoft.com/office/drawing/2014/main" xmlns="" id="{00000000-0008-0000-0300-00000F000000}"/>
            </a:ext>
          </a:extLst>
        </xdr:cNvPr>
        <xdr:cNvSpPr/>
      </xdr:nvSpPr>
      <xdr:spPr>
        <a:xfrm rot="16200000" flipV="1">
          <a:off x="11225956546" y="91269647"/>
          <a:ext cx="120577" cy="239178"/>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17</xdr:col>
      <xdr:colOff>38100</xdr:colOff>
      <xdr:row>437</xdr:row>
      <xdr:rowOff>28421</xdr:rowOff>
    </xdr:from>
    <xdr:to>
      <xdr:col>17</xdr:col>
      <xdr:colOff>266700</xdr:colOff>
      <xdr:row>437</xdr:row>
      <xdr:rowOff>171449</xdr:rowOff>
    </xdr:to>
    <xdr:sp macro="" textlink="">
      <xdr:nvSpPr>
        <xdr:cNvPr id="1045" name="سهم للأسفل 1044">
          <a:extLst>
            <a:ext uri="{FF2B5EF4-FFF2-40B4-BE49-F238E27FC236}">
              <a16:creationId xmlns:a16="http://schemas.microsoft.com/office/drawing/2014/main" xmlns="" id="{00000000-0008-0000-0300-000009000000}"/>
            </a:ext>
          </a:extLst>
        </xdr:cNvPr>
        <xdr:cNvSpPr/>
      </xdr:nvSpPr>
      <xdr:spPr>
        <a:xfrm rot="16200000">
          <a:off x="11225112411" y="91282760"/>
          <a:ext cx="123978" cy="228600"/>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14</xdr:col>
      <xdr:colOff>28576</xdr:colOff>
      <xdr:row>442</xdr:row>
      <xdr:rowOff>188982</xdr:rowOff>
    </xdr:from>
    <xdr:to>
      <xdr:col>14</xdr:col>
      <xdr:colOff>260611</xdr:colOff>
      <xdr:row>443</xdr:row>
      <xdr:rowOff>133349</xdr:rowOff>
    </xdr:to>
    <xdr:sp macro="" textlink="">
      <xdr:nvSpPr>
        <xdr:cNvPr id="1046" name="سهم للأسفل 1045">
          <a:extLst>
            <a:ext uri="{FF2B5EF4-FFF2-40B4-BE49-F238E27FC236}">
              <a16:creationId xmlns:a16="http://schemas.microsoft.com/office/drawing/2014/main" xmlns="" id="{00000000-0008-0000-0300-00000F000000}"/>
            </a:ext>
          </a:extLst>
        </xdr:cNvPr>
        <xdr:cNvSpPr/>
      </xdr:nvSpPr>
      <xdr:spPr>
        <a:xfrm rot="16200000" flipV="1">
          <a:off x="11225933923" y="92875798"/>
          <a:ext cx="211067" cy="232035"/>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17</xdr:col>
      <xdr:colOff>28575</xdr:colOff>
      <xdr:row>443</xdr:row>
      <xdr:rowOff>45885</xdr:rowOff>
    </xdr:from>
    <xdr:to>
      <xdr:col>17</xdr:col>
      <xdr:colOff>247650</xdr:colOff>
      <xdr:row>443</xdr:row>
      <xdr:rowOff>180974</xdr:rowOff>
    </xdr:to>
    <xdr:sp macro="" textlink="">
      <xdr:nvSpPr>
        <xdr:cNvPr id="1047" name="سهم للأسفل 1046">
          <a:extLst>
            <a:ext uri="{FF2B5EF4-FFF2-40B4-BE49-F238E27FC236}">
              <a16:creationId xmlns:a16="http://schemas.microsoft.com/office/drawing/2014/main" xmlns="" id="{00000000-0008-0000-0300-000009000000}"/>
            </a:ext>
          </a:extLst>
        </xdr:cNvPr>
        <xdr:cNvSpPr/>
      </xdr:nvSpPr>
      <xdr:spPr>
        <a:xfrm rot="16200000">
          <a:off x="11225135431" y="92953604"/>
          <a:ext cx="106514" cy="219075"/>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14</xdr:col>
      <xdr:colOff>38100</xdr:colOff>
      <xdr:row>448</xdr:row>
      <xdr:rowOff>188981</xdr:rowOff>
    </xdr:from>
    <xdr:to>
      <xdr:col>14</xdr:col>
      <xdr:colOff>231088</xdr:colOff>
      <xdr:row>449</xdr:row>
      <xdr:rowOff>161925</xdr:rowOff>
    </xdr:to>
    <xdr:sp macro="" textlink="">
      <xdr:nvSpPr>
        <xdr:cNvPr id="1048" name="سهم للأسفل 1047">
          <a:extLst>
            <a:ext uri="{FF2B5EF4-FFF2-40B4-BE49-F238E27FC236}">
              <a16:creationId xmlns:a16="http://schemas.microsoft.com/office/drawing/2014/main" xmlns="" id="{00000000-0008-0000-0300-00000F000000}"/>
            </a:ext>
          </a:extLst>
        </xdr:cNvPr>
        <xdr:cNvSpPr/>
      </xdr:nvSpPr>
      <xdr:spPr>
        <a:xfrm rot="16200000" flipV="1">
          <a:off x="11225929634" y="94566959"/>
          <a:ext cx="239644" cy="192988"/>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17</xdr:col>
      <xdr:colOff>53100</xdr:colOff>
      <xdr:row>448</xdr:row>
      <xdr:rowOff>183201</xdr:rowOff>
    </xdr:from>
    <xdr:to>
      <xdr:col>17</xdr:col>
      <xdr:colOff>219075</xdr:colOff>
      <xdr:row>449</xdr:row>
      <xdr:rowOff>161925</xdr:rowOff>
    </xdr:to>
    <xdr:sp macro="" textlink="">
      <xdr:nvSpPr>
        <xdr:cNvPr id="1049" name="سهم للأسفل 1048">
          <a:extLst>
            <a:ext uri="{FF2B5EF4-FFF2-40B4-BE49-F238E27FC236}">
              <a16:creationId xmlns:a16="http://schemas.microsoft.com/office/drawing/2014/main" xmlns="" id="{00000000-0008-0000-0300-000009000000}"/>
            </a:ext>
          </a:extLst>
        </xdr:cNvPr>
        <xdr:cNvSpPr/>
      </xdr:nvSpPr>
      <xdr:spPr>
        <a:xfrm rot="16200000">
          <a:off x="11225068001" y="94577575"/>
          <a:ext cx="245424" cy="165975"/>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15</xdr:col>
      <xdr:colOff>190500</xdr:colOff>
      <xdr:row>450</xdr:row>
      <xdr:rowOff>37037</xdr:rowOff>
    </xdr:from>
    <xdr:to>
      <xdr:col>16</xdr:col>
      <xdr:colOff>147635</xdr:colOff>
      <xdr:row>450</xdr:row>
      <xdr:rowOff>371475</xdr:rowOff>
    </xdr:to>
    <xdr:sp macro="" textlink="">
      <xdr:nvSpPr>
        <xdr:cNvPr id="1050" name="سهم للأسفل 1049"/>
        <xdr:cNvSpPr/>
      </xdr:nvSpPr>
      <xdr:spPr>
        <a:xfrm flipV="1">
          <a:off x="11225464915" y="94925087"/>
          <a:ext cx="242885" cy="334438"/>
        </a:xfrm>
        <a:prstGeom prst="downArrow">
          <a:avLst/>
        </a:prstGeom>
        <a:solidFill>
          <a:srgbClr val="FFFF66"/>
        </a:solidFill>
      </xdr:spPr>
      <xdr:style>
        <a:lnRef idx="1">
          <a:schemeClr val="accent1"/>
        </a:lnRef>
        <a:fillRef idx="2">
          <a:schemeClr val="accent1"/>
        </a:fillRef>
        <a:effectRef idx="1">
          <a:schemeClr val="accent1"/>
        </a:effectRef>
        <a:fontRef idx="minor">
          <a:schemeClr val="dk1"/>
        </a:fontRef>
      </xdr:style>
      <xdr:txBody>
        <a:bodyPr vertOverflow="clip" horzOverflow="clip" rtlCol="1" anchor="t"/>
        <a:lstStyle/>
        <a:p>
          <a:pPr algn="r" rtl="1"/>
          <a:endParaRPr lang="ar-SA"/>
        </a:p>
      </xdr:txBody>
    </xdr:sp>
    <xdr:clientData/>
  </xdr:twoCellAnchor>
  <xdr:twoCellAnchor>
    <xdr:from>
      <xdr:col>17</xdr:col>
      <xdr:colOff>76197</xdr:colOff>
      <xdr:row>424</xdr:row>
      <xdr:rowOff>164946</xdr:rowOff>
    </xdr:from>
    <xdr:to>
      <xdr:col>18</xdr:col>
      <xdr:colOff>9673</xdr:colOff>
      <xdr:row>425</xdr:row>
      <xdr:rowOff>95249</xdr:rowOff>
    </xdr:to>
    <xdr:sp macro="" textlink="">
      <xdr:nvSpPr>
        <xdr:cNvPr id="1051" name="سهم للأسفل 1050">
          <a:extLst>
            <a:ext uri="{FF2B5EF4-FFF2-40B4-BE49-F238E27FC236}">
              <a16:creationId xmlns:a16="http://schemas.microsoft.com/office/drawing/2014/main" xmlns="" id="{00000000-0008-0000-0300-000009000000}"/>
            </a:ext>
          </a:extLst>
        </xdr:cNvPr>
        <xdr:cNvSpPr/>
      </xdr:nvSpPr>
      <xdr:spPr>
        <a:xfrm rot="16200000">
          <a:off x="11225042488" y="87879085"/>
          <a:ext cx="197003" cy="219226"/>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17</xdr:col>
      <xdr:colOff>57864</xdr:colOff>
      <xdr:row>431</xdr:row>
      <xdr:rowOff>9523</xdr:rowOff>
    </xdr:from>
    <xdr:to>
      <xdr:col>17</xdr:col>
      <xdr:colOff>257175</xdr:colOff>
      <xdr:row>431</xdr:row>
      <xdr:rowOff>190499</xdr:rowOff>
    </xdr:to>
    <xdr:sp macro="" textlink="">
      <xdr:nvSpPr>
        <xdr:cNvPr id="1052" name="سهم للأسفل 1051">
          <a:extLst>
            <a:ext uri="{FF2B5EF4-FFF2-40B4-BE49-F238E27FC236}">
              <a16:creationId xmlns:a16="http://schemas.microsoft.com/office/drawing/2014/main" xmlns="" id="{00000000-0008-0000-0300-000009000000}"/>
            </a:ext>
          </a:extLst>
        </xdr:cNvPr>
        <xdr:cNvSpPr/>
      </xdr:nvSpPr>
      <xdr:spPr>
        <a:xfrm rot="16200000">
          <a:off x="11225097843" y="89630605"/>
          <a:ext cx="142876" cy="199311"/>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14</xdr:col>
      <xdr:colOff>0</xdr:colOff>
      <xdr:row>425</xdr:row>
      <xdr:rowOff>35719</xdr:rowOff>
    </xdr:from>
    <xdr:to>
      <xdr:col>14</xdr:col>
      <xdr:colOff>252413</xdr:colOff>
      <xdr:row>425</xdr:row>
      <xdr:rowOff>155258</xdr:rowOff>
    </xdr:to>
    <xdr:sp macro="" textlink="">
      <xdr:nvSpPr>
        <xdr:cNvPr id="1053" name="سهم للأسفل 1052">
          <a:extLst>
            <a:ext uri="{FF2B5EF4-FFF2-40B4-BE49-F238E27FC236}">
              <a16:creationId xmlns:a16="http://schemas.microsoft.com/office/drawing/2014/main" xmlns="" id="{00000000-0008-0000-0300-00000F000000}"/>
            </a:ext>
          </a:extLst>
        </xdr:cNvPr>
        <xdr:cNvSpPr/>
      </xdr:nvSpPr>
      <xdr:spPr>
        <a:xfrm rot="16200000" flipV="1">
          <a:off x="11225998074" y="87961232"/>
          <a:ext cx="119539" cy="252413"/>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7</xdr:col>
      <xdr:colOff>17384</xdr:colOff>
      <xdr:row>468</xdr:row>
      <xdr:rowOff>23660</xdr:rowOff>
    </xdr:from>
    <xdr:to>
      <xdr:col>7</xdr:col>
      <xdr:colOff>349247</xdr:colOff>
      <xdr:row>468</xdr:row>
      <xdr:rowOff>114300</xdr:rowOff>
    </xdr:to>
    <xdr:sp macro="" textlink="">
      <xdr:nvSpPr>
        <xdr:cNvPr id="1055" name="سهم للأسفل 1054">
          <a:extLst>
            <a:ext uri="{FF2B5EF4-FFF2-40B4-BE49-F238E27FC236}">
              <a16:creationId xmlns:a16="http://schemas.microsoft.com/office/drawing/2014/main" xmlns="" id="{00000000-0008-0000-0300-000009000000}"/>
            </a:ext>
          </a:extLst>
        </xdr:cNvPr>
        <xdr:cNvSpPr/>
      </xdr:nvSpPr>
      <xdr:spPr>
        <a:xfrm rot="16200000">
          <a:off x="11230889365" y="109383398"/>
          <a:ext cx="90640" cy="255663"/>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4</xdr:col>
      <xdr:colOff>66675</xdr:colOff>
      <xdr:row>480</xdr:row>
      <xdr:rowOff>27061</xdr:rowOff>
    </xdr:from>
    <xdr:to>
      <xdr:col>4</xdr:col>
      <xdr:colOff>248703</xdr:colOff>
      <xdr:row>480</xdr:row>
      <xdr:rowOff>161925</xdr:rowOff>
    </xdr:to>
    <xdr:sp macro="" textlink="">
      <xdr:nvSpPr>
        <xdr:cNvPr id="1056" name="سهم للأسفل 1055">
          <a:extLst>
            <a:ext uri="{FF2B5EF4-FFF2-40B4-BE49-F238E27FC236}">
              <a16:creationId xmlns:a16="http://schemas.microsoft.com/office/drawing/2014/main" xmlns="" id="{00000000-0008-0000-0300-00000F000000}"/>
            </a:ext>
          </a:extLst>
        </xdr:cNvPr>
        <xdr:cNvSpPr/>
      </xdr:nvSpPr>
      <xdr:spPr>
        <a:xfrm rot="16200000" flipV="1">
          <a:off x="11231712029" y="112722329"/>
          <a:ext cx="134864" cy="182028"/>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7</xdr:col>
      <xdr:colOff>55485</xdr:colOff>
      <xdr:row>480</xdr:row>
      <xdr:rowOff>33184</xdr:rowOff>
    </xdr:from>
    <xdr:to>
      <xdr:col>7</xdr:col>
      <xdr:colOff>238125</xdr:colOff>
      <xdr:row>480</xdr:row>
      <xdr:rowOff>152399</xdr:rowOff>
    </xdr:to>
    <xdr:sp macro="" textlink="">
      <xdr:nvSpPr>
        <xdr:cNvPr id="1057" name="سهم للأسفل 1056">
          <a:extLst>
            <a:ext uri="{FF2B5EF4-FFF2-40B4-BE49-F238E27FC236}">
              <a16:creationId xmlns:a16="http://schemas.microsoft.com/office/drawing/2014/main" xmlns="" id="{00000000-0008-0000-0300-000009000000}"/>
            </a:ext>
          </a:extLst>
        </xdr:cNvPr>
        <xdr:cNvSpPr/>
      </xdr:nvSpPr>
      <xdr:spPr>
        <a:xfrm rot="16200000">
          <a:off x="11230873487" y="112720322"/>
          <a:ext cx="119215" cy="182640"/>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7</xdr:col>
      <xdr:colOff>17385</xdr:colOff>
      <xdr:row>462</xdr:row>
      <xdr:rowOff>8938</xdr:rowOff>
    </xdr:from>
    <xdr:to>
      <xdr:col>7</xdr:col>
      <xdr:colOff>338286</xdr:colOff>
      <xdr:row>462</xdr:row>
      <xdr:rowOff>118476</xdr:rowOff>
    </xdr:to>
    <xdr:sp macro="" textlink="">
      <xdr:nvSpPr>
        <xdr:cNvPr id="1058" name="سهم للأسفل 1057">
          <a:extLst>
            <a:ext uri="{FF2B5EF4-FFF2-40B4-BE49-F238E27FC236}">
              <a16:creationId xmlns:a16="http://schemas.microsoft.com/office/drawing/2014/main" xmlns="" id="{00000000-0008-0000-0300-000009000000}"/>
            </a:ext>
          </a:extLst>
        </xdr:cNvPr>
        <xdr:cNvSpPr/>
      </xdr:nvSpPr>
      <xdr:spPr>
        <a:xfrm rot="16200000">
          <a:off x="11230880633" y="107740544"/>
          <a:ext cx="109538" cy="254226"/>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4</xdr:col>
      <xdr:colOff>30995</xdr:colOff>
      <xdr:row>467</xdr:row>
      <xdr:rowOff>184655</xdr:rowOff>
    </xdr:from>
    <xdr:to>
      <xdr:col>5</xdr:col>
      <xdr:colOff>187</xdr:colOff>
      <xdr:row>468</xdr:row>
      <xdr:rowOff>116620</xdr:rowOff>
    </xdr:to>
    <xdr:sp macro="" textlink="">
      <xdr:nvSpPr>
        <xdr:cNvPr id="1059" name="سهم للأسفل 1058">
          <a:extLst>
            <a:ext uri="{FF2B5EF4-FFF2-40B4-BE49-F238E27FC236}">
              <a16:creationId xmlns:a16="http://schemas.microsoft.com/office/drawing/2014/main" xmlns="" id="{00000000-0008-0000-0300-00000F000000}"/>
            </a:ext>
          </a:extLst>
        </xdr:cNvPr>
        <xdr:cNvSpPr/>
      </xdr:nvSpPr>
      <xdr:spPr>
        <a:xfrm rot="16200000" flipV="1">
          <a:off x="11231679351" y="109332067"/>
          <a:ext cx="198665" cy="254942"/>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4</xdr:col>
      <xdr:colOff>47625</xdr:colOff>
      <xdr:row>474</xdr:row>
      <xdr:rowOff>55635</xdr:rowOff>
    </xdr:from>
    <xdr:to>
      <xdr:col>4</xdr:col>
      <xdr:colOff>248703</xdr:colOff>
      <xdr:row>474</xdr:row>
      <xdr:rowOff>161924</xdr:rowOff>
    </xdr:to>
    <xdr:sp macro="" textlink="">
      <xdr:nvSpPr>
        <xdr:cNvPr id="1060" name="سهم للأسفل 1059">
          <a:extLst>
            <a:ext uri="{FF2B5EF4-FFF2-40B4-BE49-F238E27FC236}">
              <a16:creationId xmlns:a16="http://schemas.microsoft.com/office/drawing/2014/main" xmlns="" id="{00000000-0008-0000-0300-00000F000000}"/>
            </a:ext>
          </a:extLst>
        </xdr:cNvPr>
        <xdr:cNvSpPr/>
      </xdr:nvSpPr>
      <xdr:spPr>
        <a:xfrm rot="16200000" flipV="1">
          <a:off x="11231750129" y="111074503"/>
          <a:ext cx="77714" cy="201078"/>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7</xdr:col>
      <xdr:colOff>47625</xdr:colOff>
      <xdr:row>474</xdr:row>
      <xdr:rowOff>42710</xdr:rowOff>
    </xdr:from>
    <xdr:to>
      <xdr:col>7</xdr:col>
      <xdr:colOff>243036</xdr:colOff>
      <xdr:row>474</xdr:row>
      <xdr:rowOff>171450</xdr:rowOff>
    </xdr:to>
    <xdr:sp macro="" textlink="">
      <xdr:nvSpPr>
        <xdr:cNvPr id="1061" name="سهم للأسفل 1060">
          <a:extLst>
            <a:ext uri="{FF2B5EF4-FFF2-40B4-BE49-F238E27FC236}">
              <a16:creationId xmlns:a16="http://schemas.microsoft.com/office/drawing/2014/main" xmlns="" id="{00000000-0008-0000-0300-000009000000}"/>
            </a:ext>
          </a:extLst>
        </xdr:cNvPr>
        <xdr:cNvSpPr/>
      </xdr:nvSpPr>
      <xdr:spPr>
        <a:xfrm rot="16200000">
          <a:off x="11230889250" y="111070874"/>
          <a:ext cx="90640" cy="195411"/>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7</xdr:col>
      <xdr:colOff>17385</xdr:colOff>
      <xdr:row>486</xdr:row>
      <xdr:rowOff>42710</xdr:rowOff>
    </xdr:from>
    <xdr:to>
      <xdr:col>7</xdr:col>
      <xdr:colOff>338286</xdr:colOff>
      <xdr:row>486</xdr:row>
      <xdr:rowOff>152248</xdr:rowOff>
    </xdr:to>
    <xdr:sp macro="" textlink="">
      <xdr:nvSpPr>
        <xdr:cNvPr id="1062" name="سهم للأسفل 1061">
          <a:extLst>
            <a:ext uri="{FF2B5EF4-FFF2-40B4-BE49-F238E27FC236}">
              <a16:creationId xmlns:a16="http://schemas.microsoft.com/office/drawing/2014/main" xmlns="" id="{00000000-0008-0000-0300-000009000000}"/>
            </a:ext>
          </a:extLst>
        </xdr:cNvPr>
        <xdr:cNvSpPr/>
      </xdr:nvSpPr>
      <xdr:spPr>
        <a:xfrm rot="16200000">
          <a:off x="11230890158" y="114146541"/>
          <a:ext cx="90488" cy="254226"/>
        </a:xfrm>
        <a:prstGeom prst="downArrow">
          <a:avLst/>
        </a:prstGeom>
        <a:solidFill>
          <a:srgbClr val="A80000"/>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4</xdr:col>
      <xdr:colOff>30995</xdr:colOff>
      <xdr:row>486</xdr:row>
      <xdr:rowOff>17536</xdr:rowOff>
    </xdr:from>
    <xdr:to>
      <xdr:col>4</xdr:col>
      <xdr:colOff>343953</xdr:colOff>
      <xdr:row>486</xdr:row>
      <xdr:rowOff>140001</xdr:rowOff>
    </xdr:to>
    <xdr:sp macro="" textlink="">
      <xdr:nvSpPr>
        <xdr:cNvPr id="1063" name="سهم للأسفل 1062">
          <a:extLst>
            <a:ext uri="{FF2B5EF4-FFF2-40B4-BE49-F238E27FC236}">
              <a16:creationId xmlns:a16="http://schemas.microsoft.com/office/drawing/2014/main" xmlns="" id="{00000000-0008-0000-0300-00000F000000}"/>
            </a:ext>
          </a:extLst>
        </xdr:cNvPr>
        <xdr:cNvSpPr/>
      </xdr:nvSpPr>
      <xdr:spPr>
        <a:xfrm rot="16200000" flipV="1">
          <a:off x="11231726544" y="114136564"/>
          <a:ext cx="112940" cy="246283"/>
        </a:xfrm>
        <a:prstGeom prst="downArrow">
          <a:avLst/>
        </a:prstGeom>
        <a:solidFill>
          <a:srgbClr val="A80000"/>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5</xdr:col>
      <xdr:colOff>205124</xdr:colOff>
      <xdr:row>487</xdr:row>
      <xdr:rowOff>83510</xdr:rowOff>
    </xdr:from>
    <xdr:to>
      <xdr:col>6</xdr:col>
      <xdr:colOff>146919</xdr:colOff>
      <xdr:row>487</xdr:row>
      <xdr:rowOff>363969</xdr:rowOff>
    </xdr:to>
    <xdr:sp macro="" textlink="">
      <xdr:nvSpPr>
        <xdr:cNvPr id="1064" name="سهم للأسفل 1063"/>
        <xdr:cNvSpPr/>
      </xdr:nvSpPr>
      <xdr:spPr>
        <a:xfrm flipV="1">
          <a:off x="11231218731" y="114402560"/>
          <a:ext cx="227545" cy="280459"/>
        </a:xfrm>
        <a:prstGeom prst="downArrow">
          <a:avLst/>
        </a:prstGeom>
        <a:solidFill>
          <a:srgbClr val="FFFF66"/>
        </a:solidFill>
      </xdr:spPr>
      <xdr:style>
        <a:lnRef idx="1">
          <a:schemeClr val="accent1"/>
        </a:lnRef>
        <a:fillRef idx="2">
          <a:schemeClr val="accent1"/>
        </a:fillRef>
        <a:effectRef idx="1">
          <a:schemeClr val="accent1"/>
        </a:effectRef>
        <a:fontRef idx="minor">
          <a:schemeClr val="dk1"/>
        </a:fontRef>
      </xdr:style>
      <xdr:txBody>
        <a:bodyPr vertOverflow="clip" horzOverflow="clip" rtlCol="1" anchor="t"/>
        <a:lstStyle/>
        <a:p>
          <a:pPr algn="r" rtl="1"/>
          <a:endParaRPr lang="ar-SA"/>
        </a:p>
      </xdr:txBody>
    </xdr:sp>
    <xdr:clientData/>
  </xdr:twoCellAnchor>
  <xdr:twoCellAnchor>
    <xdr:from>
      <xdr:col>4</xdr:col>
      <xdr:colOff>27214</xdr:colOff>
      <xdr:row>462</xdr:row>
      <xdr:rowOff>13608</xdr:rowOff>
    </xdr:from>
    <xdr:to>
      <xdr:col>5</xdr:col>
      <xdr:colOff>7484</xdr:colOff>
      <xdr:row>462</xdr:row>
      <xdr:rowOff>133147</xdr:rowOff>
    </xdr:to>
    <xdr:sp macro="" textlink="">
      <xdr:nvSpPr>
        <xdr:cNvPr id="1065" name="سهم للأسفل 1064">
          <a:extLst>
            <a:ext uri="{FF2B5EF4-FFF2-40B4-BE49-F238E27FC236}">
              <a16:creationId xmlns:a16="http://schemas.microsoft.com/office/drawing/2014/main" xmlns="" id="{00000000-0008-0000-0300-00000F000000}"/>
            </a:ext>
          </a:extLst>
        </xdr:cNvPr>
        <xdr:cNvSpPr/>
      </xdr:nvSpPr>
      <xdr:spPr>
        <a:xfrm rot="16200000" flipV="1">
          <a:off x="11231717156" y="107744318"/>
          <a:ext cx="119539" cy="266020"/>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14</xdr:col>
      <xdr:colOff>57151</xdr:colOff>
      <xdr:row>468</xdr:row>
      <xdr:rowOff>23332</xdr:rowOff>
    </xdr:from>
    <xdr:to>
      <xdr:col>14</xdr:col>
      <xdr:colOff>233366</xdr:colOff>
      <xdr:row>468</xdr:row>
      <xdr:rowOff>142875</xdr:rowOff>
    </xdr:to>
    <xdr:sp macro="" textlink="">
      <xdr:nvSpPr>
        <xdr:cNvPr id="1066" name="سهم للأسفل 1065">
          <a:extLst>
            <a:ext uri="{FF2B5EF4-FFF2-40B4-BE49-F238E27FC236}">
              <a16:creationId xmlns:a16="http://schemas.microsoft.com/office/drawing/2014/main" xmlns="" id="{00000000-0008-0000-0300-00000F000000}"/>
            </a:ext>
          </a:extLst>
        </xdr:cNvPr>
        <xdr:cNvSpPr/>
      </xdr:nvSpPr>
      <xdr:spPr>
        <a:xfrm rot="16200000" flipV="1">
          <a:off x="11225979020" y="99664596"/>
          <a:ext cx="119543" cy="176215"/>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14</xdr:col>
      <xdr:colOff>47626</xdr:colOff>
      <xdr:row>474</xdr:row>
      <xdr:rowOff>22297</xdr:rowOff>
    </xdr:from>
    <xdr:to>
      <xdr:col>15</xdr:col>
      <xdr:colOff>1054</xdr:colOff>
      <xdr:row>474</xdr:row>
      <xdr:rowOff>142874</xdr:rowOff>
    </xdr:to>
    <xdr:sp macro="" textlink="">
      <xdr:nvSpPr>
        <xdr:cNvPr id="1067" name="سهم للأسفل 1066">
          <a:extLst>
            <a:ext uri="{FF2B5EF4-FFF2-40B4-BE49-F238E27FC236}">
              <a16:creationId xmlns:a16="http://schemas.microsoft.com/office/drawing/2014/main" xmlns="" id="{00000000-0008-0000-0300-00000F000000}"/>
            </a:ext>
          </a:extLst>
        </xdr:cNvPr>
        <xdr:cNvSpPr/>
      </xdr:nvSpPr>
      <xdr:spPr>
        <a:xfrm rot="16200000" flipV="1">
          <a:off x="11225956546" y="101289947"/>
          <a:ext cx="120577" cy="239178"/>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17</xdr:col>
      <xdr:colOff>38100</xdr:colOff>
      <xdr:row>474</xdr:row>
      <xdr:rowOff>28421</xdr:rowOff>
    </xdr:from>
    <xdr:to>
      <xdr:col>17</xdr:col>
      <xdr:colOff>266700</xdr:colOff>
      <xdr:row>474</xdr:row>
      <xdr:rowOff>171449</xdr:rowOff>
    </xdr:to>
    <xdr:sp macro="" textlink="">
      <xdr:nvSpPr>
        <xdr:cNvPr id="1068" name="سهم للأسفل 1067">
          <a:extLst>
            <a:ext uri="{FF2B5EF4-FFF2-40B4-BE49-F238E27FC236}">
              <a16:creationId xmlns:a16="http://schemas.microsoft.com/office/drawing/2014/main" xmlns="" id="{00000000-0008-0000-0300-000009000000}"/>
            </a:ext>
          </a:extLst>
        </xdr:cNvPr>
        <xdr:cNvSpPr/>
      </xdr:nvSpPr>
      <xdr:spPr>
        <a:xfrm rot="16200000">
          <a:off x="11225112411" y="101303060"/>
          <a:ext cx="123978" cy="228600"/>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14</xdr:col>
      <xdr:colOff>28576</xdr:colOff>
      <xdr:row>479</xdr:row>
      <xdr:rowOff>188982</xdr:rowOff>
    </xdr:from>
    <xdr:to>
      <xdr:col>14</xdr:col>
      <xdr:colOff>260611</xdr:colOff>
      <xdr:row>480</xdr:row>
      <xdr:rowOff>133349</xdr:rowOff>
    </xdr:to>
    <xdr:sp macro="" textlink="">
      <xdr:nvSpPr>
        <xdr:cNvPr id="1069" name="سهم للأسفل 1068">
          <a:extLst>
            <a:ext uri="{FF2B5EF4-FFF2-40B4-BE49-F238E27FC236}">
              <a16:creationId xmlns:a16="http://schemas.microsoft.com/office/drawing/2014/main" xmlns="" id="{00000000-0008-0000-0300-00000F000000}"/>
            </a:ext>
          </a:extLst>
        </xdr:cNvPr>
        <xdr:cNvSpPr/>
      </xdr:nvSpPr>
      <xdr:spPr>
        <a:xfrm rot="16200000" flipV="1">
          <a:off x="11225933923" y="102896098"/>
          <a:ext cx="211067" cy="232035"/>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17</xdr:col>
      <xdr:colOff>76199</xdr:colOff>
      <xdr:row>479</xdr:row>
      <xdr:rowOff>190499</xdr:rowOff>
    </xdr:from>
    <xdr:to>
      <xdr:col>18</xdr:col>
      <xdr:colOff>-1</xdr:colOff>
      <xdr:row>481</xdr:row>
      <xdr:rowOff>38099</xdr:rowOff>
    </xdr:to>
    <xdr:sp macro="" textlink="">
      <xdr:nvSpPr>
        <xdr:cNvPr id="1070" name="سهم للأسفل 1069">
          <a:extLst>
            <a:ext uri="{FF2B5EF4-FFF2-40B4-BE49-F238E27FC236}">
              <a16:creationId xmlns:a16="http://schemas.microsoft.com/office/drawing/2014/main" xmlns="" id="{00000000-0008-0000-0300-000009000000}"/>
            </a:ext>
          </a:extLst>
        </xdr:cNvPr>
        <xdr:cNvSpPr/>
      </xdr:nvSpPr>
      <xdr:spPr>
        <a:xfrm rot="16200000">
          <a:off x="11225012476" y="102936674"/>
          <a:ext cx="266700" cy="209550"/>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14</xdr:col>
      <xdr:colOff>38100</xdr:colOff>
      <xdr:row>485</xdr:row>
      <xdr:rowOff>188981</xdr:rowOff>
    </xdr:from>
    <xdr:to>
      <xdr:col>14</xdr:col>
      <xdr:colOff>231088</xdr:colOff>
      <xdr:row>486</xdr:row>
      <xdr:rowOff>161925</xdr:rowOff>
    </xdr:to>
    <xdr:sp macro="" textlink="">
      <xdr:nvSpPr>
        <xdr:cNvPr id="1071" name="سهم للأسفل 1070">
          <a:extLst>
            <a:ext uri="{FF2B5EF4-FFF2-40B4-BE49-F238E27FC236}">
              <a16:creationId xmlns:a16="http://schemas.microsoft.com/office/drawing/2014/main" xmlns="" id="{00000000-0008-0000-0300-00000F000000}"/>
            </a:ext>
          </a:extLst>
        </xdr:cNvPr>
        <xdr:cNvSpPr/>
      </xdr:nvSpPr>
      <xdr:spPr>
        <a:xfrm rot="16200000" flipV="1">
          <a:off x="11225929634" y="104587259"/>
          <a:ext cx="239644" cy="192988"/>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17</xdr:col>
      <xdr:colOff>53100</xdr:colOff>
      <xdr:row>485</xdr:row>
      <xdr:rowOff>183201</xdr:rowOff>
    </xdr:from>
    <xdr:to>
      <xdr:col>17</xdr:col>
      <xdr:colOff>219075</xdr:colOff>
      <xdr:row>486</xdr:row>
      <xdr:rowOff>161925</xdr:rowOff>
    </xdr:to>
    <xdr:sp macro="" textlink="">
      <xdr:nvSpPr>
        <xdr:cNvPr id="1072" name="سهم للأسفل 1071">
          <a:extLst>
            <a:ext uri="{FF2B5EF4-FFF2-40B4-BE49-F238E27FC236}">
              <a16:creationId xmlns:a16="http://schemas.microsoft.com/office/drawing/2014/main" xmlns="" id="{00000000-0008-0000-0300-000009000000}"/>
            </a:ext>
          </a:extLst>
        </xdr:cNvPr>
        <xdr:cNvSpPr/>
      </xdr:nvSpPr>
      <xdr:spPr>
        <a:xfrm rot="16200000">
          <a:off x="11225068001" y="104597875"/>
          <a:ext cx="245424" cy="165975"/>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17</xdr:col>
      <xdr:colOff>76197</xdr:colOff>
      <xdr:row>461</xdr:row>
      <xdr:rowOff>164946</xdr:rowOff>
    </xdr:from>
    <xdr:to>
      <xdr:col>18</xdr:col>
      <xdr:colOff>9673</xdr:colOff>
      <xdr:row>462</xdr:row>
      <xdr:rowOff>95249</xdr:rowOff>
    </xdr:to>
    <xdr:sp macro="" textlink="">
      <xdr:nvSpPr>
        <xdr:cNvPr id="1073" name="سهم للأسفل 1072">
          <a:extLst>
            <a:ext uri="{FF2B5EF4-FFF2-40B4-BE49-F238E27FC236}">
              <a16:creationId xmlns:a16="http://schemas.microsoft.com/office/drawing/2014/main" xmlns="" id="{00000000-0008-0000-0300-000009000000}"/>
            </a:ext>
          </a:extLst>
        </xdr:cNvPr>
        <xdr:cNvSpPr/>
      </xdr:nvSpPr>
      <xdr:spPr>
        <a:xfrm rot="16200000">
          <a:off x="11225042488" y="97899385"/>
          <a:ext cx="197003" cy="219226"/>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17</xdr:col>
      <xdr:colOff>57864</xdr:colOff>
      <xdr:row>468</xdr:row>
      <xdr:rowOff>9523</xdr:rowOff>
    </xdr:from>
    <xdr:to>
      <xdr:col>17</xdr:col>
      <xdr:colOff>257175</xdr:colOff>
      <xdr:row>468</xdr:row>
      <xdr:rowOff>190499</xdr:rowOff>
    </xdr:to>
    <xdr:sp macro="" textlink="">
      <xdr:nvSpPr>
        <xdr:cNvPr id="1074" name="سهم للأسفل 1073">
          <a:extLst>
            <a:ext uri="{FF2B5EF4-FFF2-40B4-BE49-F238E27FC236}">
              <a16:creationId xmlns:a16="http://schemas.microsoft.com/office/drawing/2014/main" xmlns="" id="{00000000-0008-0000-0300-000009000000}"/>
            </a:ext>
          </a:extLst>
        </xdr:cNvPr>
        <xdr:cNvSpPr/>
      </xdr:nvSpPr>
      <xdr:spPr>
        <a:xfrm rot="16200000">
          <a:off x="11225097843" y="99650905"/>
          <a:ext cx="142876" cy="199311"/>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14</xdr:col>
      <xdr:colOff>0</xdr:colOff>
      <xdr:row>462</xdr:row>
      <xdr:rowOff>35719</xdr:rowOff>
    </xdr:from>
    <xdr:to>
      <xdr:col>14</xdr:col>
      <xdr:colOff>252413</xdr:colOff>
      <xdr:row>462</xdr:row>
      <xdr:rowOff>155258</xdr:rowOff>
    </xdr:to>
    <xdr:sp macro="" textlink="">
      <xdr:nvSpPr>
        <xdr:cNvPr id="1075" name="سهم للأسفل 1074">
          <a:extLst>
            <a:ext uri="{FF2B5EF4-FFF2-40B4-BE49-F238E27FC236}">
              <a16:creationId xmlns:a16="http://schemas.microsoft.com/office/drawing/2014/main" xmlns="" id="{00000000-0008-0000-0300-00000F000000}"/>
            </a:ext>
          </a:extLst>
        </xdr:cNvPr>
        <xdr:cNvSpPr/>
      </xdr:nvSpPr>
      <xdr:spPr>
        <a:xfrm rot="16200000" flipV="1">
          <a:off x="11225998074" y="97981532"/>
          <a:ext cx="119539" cy="252413"/>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15</xdr:col>
      <xdr:colOff>190500</xdr:colOff>
      <xdr:row>487</xdr:row>
      <xdr:rowOff>37037</xdr:rowOff>
    </xdr:from>
    <xdr:to>
      <xdr:col>16</xdr:col>
      <xdr:colOff>147635</xdr:colOff>
      <xdr:row>487</xdr:row>
      <xdr:rowOff>371475</xdr:rowOff>
    </xdr:to>
    <xdr:sp macro="" textlink="">
      <xdr:nvSpPr>
        <xdr:cNvPr id="1076" name="سهم للأسفل 1075"/>
        <xdr:cNvSpPr/>
      </xdr:nvSpPr>
      <xdr:spPr>
        <a:xfrm flipV="1">
          <a:off x="11225464915" y="104945387"/>
          <a:ext cx="242885" cy="334438"/>
        </a:xfrm>
        <a:prstGeom prst="downArrow">
          <a:avLst/>
        </a:prstGeom>
        <a:solidFill>
          <a:srgbClr val="FFFF66"/>
        </a:solidFill>
      </xdr:spPr>
      <xdr:style>
        <a:lnRef idx="1">
          <a:schemeClr val="accent1"/>
        </a:lnRef>
        <a:fillRef idx="2">
          <a:schemeClr val="accent1"/>
        </a:fillRef>
        <a:effectRef idx="1">
          <a:schemeClr val="accent1"/>
        </a:effectRef>
        <a:fontRef idx="minor">
          <a:schemeClr val="dk1"/>
        </a:fontRef>
      </xdr:style>
      <xdr:txBody>
        <a:bodyPr vertOverflow="clip" horzOverflow="clip" rtlCol="1" anchor="t"/>
        <a:lstStyle/>
        <a:p>
          <a:pPr algn="r" rtl="1"/>
          <a:endParaRPr lang="ar-SA"/>
        </a:p>
      </xdr:txBody>
    </xdr:sp>
    <xdr:clientData/>
  </xdr:twoCellAnchor>
  <xdr:twoCellAnchor>
    <xdr:from>
      <xdr:col>7</xdr:col>
      <xdr:colOff>17384</xdr:colOff>
      <xdr:row>506</xdr:row>
      <xdr:rowOff>23660</xdr:rowOff>
    </xdr:from>
    <xdr:to>
      <xdr:col>7</xdr:col>
      <xdr:colOff>349247</xdr:colOff>
      <xdr:row>506</xdr:row>
      <xdr:rowOff>114300</xdr:rowOff>
    </xdr:to>
    <xdr:sp macro="" textlink="">
      <xdr:nvSpPr>
        <xdr:cNvPr id="1077" name="سهم للأسفل 1076">
          <a:extLst>
            <a:ext uri="{FF2B5EF4-FFF2-40B4-BE49-F238E27FC236}">
              <a16:creationId xmlns:a16="http://schemas.microsoft.com/office/drawing/2014/main" xmlns="" id="{00000000-0008-0000-0300-000009000000}"/>
            </a:ext>
          </a:extLst>
        </xdr:cNvPr>
        <xdr:cNvSpPr/>
      </xdr:nvSpPr>
      <xdr:spPr>
        <a:xfrm rot="16200000">
          <a:off x="11230889365" y="119136998"/>
          <a:ext cx="90640" cy="255663"/>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4</xdr:col>
      <xdr:colOff>66675</xdr:colOff>
      <xdr:row>518</xdr:row>
      <xdr:rowOff>27061</xdr:rowOff>
    </xdr:from>
    <xdr:to>
      <xdr:col>4</xdr:col>
      <xdr:colOff>248703</xdr:colOff>
      <xdr:row>518</xdr:row>
      <xdr:rowOff>161925</xdr:rowOff>
    </xdr:to>
    <xdr:sp macro="" textlink="">
      <xdr:nvSpPr>
        <xdr:cNvPr id="1078" name="سهم للأسفل 1077">
          <a:extLst>
            <a:ext uri="{FF2B5EF4-FFF2-40B4-BE49-F238E27FC236}">
              <a16:creationId xmlns:a16="http://schemas.microsoft.com/office/drawing/2014/main" xmlns="" id="{00000000-0008-0000-0300-00000F000000}"/>
            </a:ext>
          </a:extLst>
        </xdr:cNvPr>
        <xdr:cNvSpPr/>
      </xdr:nvSpPr>
      <xdr:spPr>
        <a:xfrm rot="16200000" flipV="1">
          <a:off x="11231716791" y="122509267"/>
          <a:ext cx="125339" cy="182028"/>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7</xdr:col>
      <xdr:colOff>55485</xdr:colOff>
      <xdr:row>518</xdr:row>
      <xdr:rowOff>33184</xdr:rowOff>
    </xdr:from>
    <xdr:to>
      <xdr:col>7</xdr:col>
      <xdr:colOff>238125</xdr:colOff>
      <xdr:row>518</xdr:row>
      <xdr:rowOff>152399</xdr:rowOff>
    </xdr:to>
    <xdr:sp macro="" textlink="">
      <xdr:nvSpPr>
        <xdr:cNvPr id="1079" name="سهم للأسفل 1078">
          <a:extLst>
            <a:ext uri="{FF2B5EF4-FFF2-40B4-BE49-F238E27FC236}">
              <a16:creationId xmlns:a16="http://schemas.microsoft.com/office/drawing/2014/main" xmlns="" id="{00000000-0008-0000-0300-000009000000}"/>
            </a:ext>
          </a:extLst>
        </xdr:cNvPr>
        <xdr:cNvSpPr/>
      </xdr:nvSpPr>
      <xdr:spPr>
        <a:xfrm rot="16200000">
          <a:off x="11230873487" y="122512022"/>
          <a:ext cx="119215" cy="182640"/>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7</xdr:col>
      <xdr:colOff>17385</xdr:colOff>
      <xdr:row>500</xdr:row>
      <xdr:rowOff>8938</xdr:rowOff>
    </xdr:from>
    <xdr:to>
      <xdr:col>7</xdr:col>
      <xdr:colOff>338286</xdr:colOff>
      <xdr:row>500</xdr:row>
      <xdr:rowOff>118476</xdr:rowOff>
    </xdr:to>
    <xdr:sp macro="" textlink="">
      <xdr:nvSpPr>
        <xdr:cNvPr id="1080" name="سهم للأسفل 1079">
          <a:extLst>
            <a:ext uri="{FF2B5EF4-FFF2-40B4-BE49-F238E27FC236}">
              <a16:creationId xmlns:a16="http://schemas.microsoft.com/office/drawing/2014/main" xmlns="" id="{00000000-0008-0000-0300-000009000000}"/>
            </a:ext>
          </a:extLst>
        </xdr:cNvPr>
        <xdr:cNvSpPr/>
      </xdr:nvSpPr>
      <xdr:spPr>
        <a:xfrm rot="16200000">
          <a:off x="11230880633" y="117475094"/>
          <a:ext cx="109538" cy="254226"/>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4</xdr:col>
      <xdr:colOff>30995</xdr:colOff>
      <xdr:row>505</xdr:row>
      <xdr:rowOff>184655</xdr:rowOff>
    </xdr:from>
    <xdr:to>
      <xdr:col>5</xdr:col>
      <xdr:colOff>187</xdr:colOff>
      <xdr:row>506</xdr:row>
      <xdr:rowOff>116620</xdr:rowOff>
    </xdr:to>
    <xdr:sp macro="" textlink="">
      <xdr:nvSpPr>
        <xdr:cNvPr id="1081" name="سهم للأسفل 1080">
          <a:extLst>
            <a:ext uri="{FF2B5EF4-FFF2-40B4-BE49-F238E27FC236}">
              <a16:creationId xmlns:a16="http://schemas.microsoft.com/office/drawing/2014/main" xmlns="" id="{00000000-0008-0000-0300-00000F000000}"/>
            </a:ext>
          </a:extLst>
        </xdr:cNvPr>
        <xdr:cNvSpPr/>
      </xdr:nvSpPr>
      <xdr:spPr>
        <a:xfrm rot="16200000" flipV="1">
          <a:off x="11231679351" y="119085667"/>
          <a:ext cx="198665" cy="254942"/>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4</xdr:col>
      <xdr:colOff>47625</xdr:colOff>
      <xdr:row>512</xdr:row>
      <xdr:rowOff>55635</xdr:rowOff>
    </xdr:from>
    <xdr:to>
      <xdr:col>4</xdr:col>
      <xdr:colOff>248703</xdr:colOff>
      <xdr:row>512</xdr:row>
      <xdr:rowOff>161924</xdr:rowOff>
    </xdr:to>
    <xdr:sp macro="" textlink="">
      <xdr:nvSpPr>
        <xdr:cNvPr id="1082" name="سهم للأسفل 1081">
          <a:extLst>
            <a:ext uri="{FF2B5EF4-FFF2-40B4-BE49-F238E27FC236}">
              <a16:creationId xmlns:a16="http://schemas.microsoft.com/office/drawing/2014/main" xmlns="" id="{00000000-0008-0000-0300-00000F000000}"/>
            </a:ext>
          </a:extLst>
        </xdr:cNvPr>
        <xdr:cNvSpPr/>
      </xdr:nvSpPr>
      <xdr:spPr>
        <a:xfrm rot="16200000" flipV="1">
          <a:off x="11231740604" y="120856678"/>
          <a:ext cx="96764" cy="201078"/>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7</xdr:col>
      <xdr:colOff>47625</xdr:colOff>
      <xdr:row>512</xdr:row>
      <xdr:rowOff>42710</xdr:rowOff>
    </xdr:from>
    <xdr:to>
      <xdr:col>7</xdr:col>
      <xdr:colOff>243036</xdr:colOff>
      <xdr:row>512</xdr:row>
      <xdr:rowOff>171450</xdr:rowOff>
    </xdr:to>
    <xdr:sp macro="" textlink="">
      <xdr:nvSpPr>
        <xdr:cNvPr id="1083" name="سهم للأسفل 1082">
          <a:extLst>
            <a:ext uri="{FF2B5EF4-FFF2-40B4-BE49-F238E27FC236}">
              <a16:creationId xmlns:a16="http://schemas.microsoft.com/office/drawing/2014/main" xmlns="" id="{00000000-0008-0000-0300-000009000000}"/>
            </a:ext>
          </a:extLst>
        </xdr:cNvPr>
        <xdr:cNvSpPr/>
      </xdr:nvSpPr>
      <xdr:spPr>
        <a:xfrm rot="16200000">
          <a:off x="11230879725" y="120853049"/>
          <a:ext cx="109690" cy="195411"/>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7</xdr:col>
      <xdr:colOff>17385</xdr:colOff>
      <xdr:row>524</xdr:row>
      <xdr:rowOff>42710</xdr:rowOff>
    </xdr:from>
    <xdr:to>
      <xdr:col>7</xdr:col>
      <xdr:colOff>338286</xdr:colOff>
      <xdr:row>524</xdr:row>
      <xdr:rowOff>152248</xdr:rowOff>
    </xdr:to>
    <xdr:sp macro="" textlink="">
      <xdr:nvSpPr>
        <xdr:cNvPr id="1084" name="سهم للأسفل 1083">
          <a:extLst>
            <a:ext uri="{FF2B5EF4-FFF2-40B4-BE49-F238E27FC236}">
              <a16:creationId xmlns:a16="http://schemas.microsoft.com/office/drawing/2014/main" xmlns="" id="{00000000-0008-0000-0300-000009000000}"/>
            </a:ext>
          </a:extLst>
        </xdr:cNvPr>
        <xdr:cNvSpPr/>
      </xdr:nvSpPr>
      <xdr:spPr>
        <a:xfrm rot="16200000">
          <a:off x="11230880633" y="124138266"/>
          <a:ext cx="109538" cy="254226"/>
        </a:xfrm>
        <a:prstGeom prst="downArrow">
          <a:avLst/>
        </a:prstGeom>
        <a:solidFill>
          <a:srgbClr val="A80000"/>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4</xdr:col>
      <xdr:colOff>30995</xdr:colOff>
      <xdr:row>524</xdr:row>
      <xdr:rowOff>17536</xdr:rowOff>
    </xdr:from>
    <xdr:to>
      <xdr:col>4</xdr:col>
      <xdr:colOff>343953</xdr:colOff>
      <xdr:row>524</xdr:row>
      <xdr:rowOff>140001</xdr:rowOff>
    </xdr:to>
    <xdr:sp macro="" textlink="">
      <xdr:nvSpPr>
        <xdr:cNvPr id="1085" name="سهم للأسفل 1084">
          <a:extLst>
            <a:ext uri="{FF2B5EF4-FFF2-40B4-BE49-F238E27FC236}">
              <a16:creationId xmlns:a16="http://schemas.microsoft.com/office/drawing/2014/main" xmlns="" id="{00000000-0008-0000-0300-00000F000000}"/>
            </a:ext>
          </a:extLst>
        </xdr:cNvPr>
        <xdr:cNvSpPr/>
      </xdr:nvSpPr>
      <xdr:spPr>
        <a:xfrm rot="16200000" flipV="1">
          <a:off x="11231721781" y="124123527"/>
          <a:ext cx="122465" cy="246283"/>
        </a:xfrm>
        <a:prstGeom prst="downArrow">
          <a:avLst/>
        </a:prstGeom>
        <a:solidFill>
          <a:srgbClr val="A80000"/>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5</xdr:col>
      <xdr:colOff>205124</xdr:colOff>
      <xdr:row>525</xdr:row>
      <xdr:rowOff>83510</xdr:rowOff>
    </xdr:from>
    <xdr:to>
      <xdr:col>6</xdr:col>
      <xdr:colOff>146919</xdr:colOff>
      <xdr:row>525</xdr:row>
      <xdr:rowOff>363969</xdr:rowOff>
    </xdr:to>
    <xdr:sp macro="" textlink="">
      <xdr:nvSpPr>
        <xdr:cNvPr id="1086" name="سهم للأسفل 1085"/>
        <xdr:cNvSpPr/>
      </xdr:nvSpPr>
      <xdr:spPr>
        <a:xfrm flipV="1">
          <a:off x="11231218731" y="124403810"/>
          <a:ext cx="227545" cy="280459"/>
        </a:xfrm>
        <a:prstGeom prst="downArrow">
          <a:avLst/>
        </a:prstGeom>
        <a:solidFill>
          <a:srgbClr val="FFFF66"/>
        </a:solidFill>
      </xdr:spPr>
      <xdr:style>
        <a:lnRef idx="1">
          <a:schemeClr val="accent1"/>
        </a:lnRef>
        <a:fillRef idx="2">
          <a:schemeClr val="accent1"/>
        </a:fillRef>
        <a:effectRef idx="1">
          <a:schemeClr val="accent1"/>
        </a:effectRef>
        <a:fontRef idx="minor">
          <a:schemeClr val="dk1"/>
        </a:fontRef>
      </xdr:style>
      <xdr:txBody>
        <a:bodyPr vertOverflow="clip" horzOverflow="clip" rtlCol="1" anchor="t"/>
        <a:lstStyle/>
        <a:p>
          <a:pPr algn="r" rtl="1"/>
          <a:endParaRPr lang="ar-SA"/>
        </a:p>
      </xdr:txBody>
    </xdr:sp>
    <xdr:clientData/>
  </xdr:twoCellAnchor>
  <xdr:twoCellAnchor>
    <xdr:from>
      <xdr:col>4</xdr:col>
      <xdr:colOff>27214</xdr:colOff>
      <xdr:row>500</xdr:row>
      <xdr:rowOff>13608</xdr:rowOff>
    </xdr:from>
    <xdr:to>
      <xdr:col>5</xdr:col>
      <xdr:colOff>7484</xdr:colOff>
      <xdr:row>500</xdr:row>
      <xdr:rowOff>133147</xdr:rowOff>
    </xdr:to>
    <xdr:sp macro="" textlink="">
      <xdr:nvSpPr>
        <xdr:cNvPr id="1087" name="سهم للأسفل 1086">
          <a:extLst>
            <a:ext uri="{FF2B5EF4-FFF2-40B4-BE49-F238E27FC236}">
              <a16:creationId xmlns:a16="http://schemas.microsoft.com/office/drawing/2014/main" xmlns="" id="{00000000-0008-0000-0300-00000F000000}"/>
            </a:ext>
          </a:extLst>
        </xdr:cNvPr>
        <xdr:cNvSpPr/>
      </xdr:nvSpPr>
      <xdr:spPr>
        <a:xfrm rot="16200000" flipV="1">
          <a:off x="11231717156" y="117478868"/>
          <a:ext cx="119539" cy="266020"/>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14</xdr:col>
      <xdr:colOff>57151</xdr:colOff>
      <xdr:row>506</xdr:row>
      <xdr:rowOff>23332</xdr:rowOff>
    </xdr:from>
    <xdr:to>
      <xdr:col>14</xdr:col>
      <xdr:colOff>233366</xdr:colOff>
      <xdr:row>506</xdr:row>
      <xdr:rowOff>142875</xdr:rowOff>
    </xdr:to>
    <xdr:sp macro="" textlink="">
      <xdr:nvSpPr>
        <xdr:cNvPr id="1088" name="سهم للأسفل 1087">
          <a:extLst>
            <a:ext uri="{FF2B5EF4-FFF2-40B4-BE49-F238E27FC236}">
              <a16:creationId xmlns:a16="http://schemas.microsoft.com/office/drawing/2014/main" xmlns="" id="{00000000-0008-0000-0300-00000F000000}"/>
            </a:ext>
          </a:extLst>
        </xdr:cNvPr>
        <xdr:cNvSpPr/>
      </xdr:nvSpPr>
      <xdr:spPr>
        <a:xfrm rot="16200000" flipV="1">
          <a:off x="11225983783" y="109432483"/>
          <a:ext cx="110018" cy="176215"/>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14</xdr:col>
      <xdr:colOff>47626</xdr:colOff>
      <xdr:row>512</xdr:row>
      <xdr:rowOff>22297</xdr:rowOff>
    </xdr:from>
    <xdr:to>
      <xdr:col>15</xdr:col>
      <xdr:colOff>1054</xdr:colOff>
      <xdr:row>512</xdr:row>
      <xdr:rowOff>142874</xdr:rowOff>
    </xdr:to>
    <xdr:sp macro="" textlink="">
      <xdr:nvSpPr>
        <xdr:cNvPr id="1089" name="سهم للأسفل 1088">
          <a:extLst>
            <a:ext uri="{FF2B5EF4-FFF2-40B4-BE49-F238E27FC236}">
              <a16:creationId xmlns:a16="http://schemas.microsoft.com/office/drawing/2014/main" xmlns="" id="{00000000-0008-0000-0300-00000F000000}"/>
            </a:ext>
          </a:extLst>
        </xdr:cNvPr>
        <xdr:cNvSpPr/>
      </xdr:nvSpPr>
      <xdr:spPr>
        <a:xfrm rot="16200000" flipV="1">
          <a:off x="11225961309" y="111038784"/>
          <a:ext cx="111052" cy="239178"/>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17</xdr:col>
      <xdr:colOff>38100</xdr:colOff>
      <xdr:row>512</xdr:row>
      <xdr:rowOff>28421</xdr:rowOff>
    </xdr:from>
    <xdr:to>
      <xdr:col>17</xdr:col>
      <xdr:colOff>266700</xdr:colOff>
      <xdr:row>512</xdr:row>
      <xdr:rowOff>171449</xdr:rowOff>
    </xdr:to>
    <xdr:sp macro="" textlink="">
      <xdr:nvSpPr>
        <xdr:cNvPr id="1090" name="سهم للأسفل 1089">
          <a:extLst>
            <a:ext uri="{FF2B5EF4-FFF2-40B4-BE49-F238E27FC236}">
              <a16:creationId xmlns:a16="http://schemas.microsoft.com/office/drawing/2014/main" xmlns="" id="{00000000-0008-0000-0300-000009000000}"/>
            </a:ext>
          </a:extLst>
        </xdr:cNvPr>
        <xdr:cNvSpPr/>
      </xdr:nvSpPr>
      <xdr:spPr>
        <a:xfrm rot="16200000">
          <a:off x="11225121936" y="111047135"/>
          <a:ext cx="104928" cy="228600"/>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14</xdr:col>
      <xdr:colOff>28576</xdr:colOff>
      <xdr:row>517</xdr:row>
      <xdr:rowOff>188982</xdr:rowOff>
    </xdr:from>
    <xdr:to>
      <xdr:col>14</xdr:col>
      <xdr:colOff>260611</xdr:colOff>
      <xdr:row>518</xdr:row>
      <xdr:rowOff>133349</xdr:rowOff>
    </xdr:to>
    <xdr:sp macro="" textlink="">
      <xdr:nvSpPr>
        <xdr:cNvPr id="1091" name="سهم للأسفل 1090">
          <a:extLst>
            <a:ext uri="{FF2B5EF4-FFF2-40B4-BE49-F238E27FC236}">
              <a16:creationId xmlns:a16="http://schemas.microsoft.com/office/drawing/2014/main" xmlns="" id="{00000000-0008-0000-0300-00000F000000}"/>
            </a:ext>
          </a:extLst>
        </xdr:cNvPr>
        <xdr:cNvSpPr/>
      </xdr:nvSpPr>
      <xdr:spPr>
        <a:xfrm rot="16200000" flipV="1">
          <a:off x="11225933923" y="112630648"/>
          <a:ext cx="211067" cy="232035"/>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17</xdr:col>
      <xdr:colOff>28575</xdr:colOff>
      <xdr:row>518</xdr:row>
      <xdr:rowOff>45885</xdr:rowOff>
    </xdr:from>
    <xdr:to>
      <xdr:col>17</xdr:col>
      <xdr:colOff>247650</xdr:colOff>
      <xdr:row>518</xdr:row>
      <xdr:rowOff>180974</xdr:rowOff>
    </xdr:to>
    <xdr:sp macro="" textlink="">
      <xdr:nvSpPr>
        <xdr:cNvPr id="1092" name="سهم للأسفل 1091">
          <a:extLst>
            <a:ext uri="{FF2B5EF4-FFF2-40B4-BE49-F238E27FC236}">
              <a16:creationId xmlns:a16="http://schemas.microsoft.com/office/drawing/2014/main" xmlns="" id="{00000000-0008-0000-0300-000009000000}"/>
            </a:ext>
          </a:extLst>
        </xdr:cNvPr>
        <xdr:cNvSpPr/>
      </xdr:nvSpPr>
      <xdr:spPr>
        <a:xfrm rot="16200000">
          <a:off x="11225121143" y="112722742"/>
          <a:ext cx="135089" cy="219075"/>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14</xdr:col>
      <xdr:colOff>38100</xdr:colOff>
      <xdr:row>523</xdr:row>
      <xdr:rowOff>188981</xdr:rowOff>
    </xdr:from>
    <xdr:to>
      <xdr:col>14</xdr:col>
      <xdr:colOff>231088</xdr:colOff>
      <xdr:row>524</xdr:row>
      <xdr:rowOff>161925</xdr:rowOff>
    </xdr:to>
    <xdr:sp macro="" textlink="">
      <xdr:nvSpPr>
        <xdr:cNvPr id="1093" name="سهم للأسفل 1092">
          <a:extLst>
            <a:ext uri="{FF2B5EF4-FFF2-40B4-BE49-F238E27FC236}">
              <a16:creationId xmlns:a16="http://schemas.microsoft.com/office/drawing/2014/main" xmlns="" id="{00000000-0008-0000-0300-00000F000000}"/>
            </a:ext>
          </a:extLst>
        </xdr:cNvPr>
        <xdr:cNvSpPr/>
      </xdr:nvSpPr>
      <xdr:spPr>
        <a:xfrm rot="16200000" flipV="1">
          <a:off x="11225943921" y="114117022"/>
          <a:ext cx="211069" cy="192988"/>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17</xdr:col>
      <xdr:colOff>53100</xdr:colOff>
      <xdr:row>523</xdr:row>
      <xdr:rowOff>183201</xdr:rowOff>
    </xdr:from>
    <xdr:to>
      <xdr:col>17</xdr:col>
      <xdr:colOff>219075</xdr:colOff>
      <xdr:row>524</xdr:row>
      <xdr:rowOff>161925</xdr:rowOff>
    </xdr:to>
    <xdr:sp macro="" textlink="">
      <xdr:nvSpPr>
        <xdr:cNvPr id="1094" name="سهم للأسفل 1093">
          <a:extLst>
            <a:ext uri="{FF2B5EF4-FFF2-40B4-BE49-F238E27FC236}">
              <a16:creationId xmlns:a16="http://schemas.microsoft.com/office/drawing/2014/main" xmlns="" id="{00000000-0008-0000-0300-000009000000}"/>
            </a:ext>
          </a:extLst>
        </xdr:cNvPr>
        <xdr:cNvSpPr/>
      </xdr:nvSpPr>
      <xdr:spPr>
        <a:xfrm rot="16200000">
          <a:off x="11225082288" y="114127638"/>
          <a:ext cx="216849" cy="165975"/>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15</xdr:col>
      <xdr:colOff>190500</xdr:colOff>
      <xdr:row>525</xdr:row>
      <xdr:rowOff>37037</xdr:rowOff>
    </xdr:from>
    <xdr:to>
      <xdr:col>16</xdr:col>
      <xdr:colOff>147635</xdr:colOff>
      <xdr:row>525</xdr:row>
      <xdr:rowOff>371475</xdr:rowOff>
    </xdr:to>
    <xdr:sp macro="" textlink="">
      <xdr:nvSpPr>
        <xdr:cNvPr id="1095" name="سهم للأسفل 1094"/>
        <xdr:cNvSpPr/>
      </xdr:nvSpPr>
      <xdr:spPr>
        <a:xfrm flipV="1">
          <a:off x="11225464915" y="114356087"/>
          <a:ext cx="242885" cy="334438"/>
        </a:xfrm>
        <a:prstGeom prst="downArrow">
          <a:avLst/>
        </a:prstGeom>
        <a:solidFill>
          <a:srgbClr val="FFFF66"/>
        </a:solidFill>
      </xdr:spPr>
      <xdr:style>
        <a:lnRef idx="1">
          <a:schemeClr val="accent1"/>
        </a:lnRef>
        <a:fillRef idx="2">
          <a:schemeClr val="accent1"/>
        </a:fillRef>
        <a:effectRef idx="1">
          <a:schemeClr val="accent1"/>
        </a:effectRef>
        <a:fontRef idx="minor">
          <a:schemeClr val="dk1"/>
        </a:fontRef>
      </xdr:style>
      <xdr:txBody>
        <a:bodyPr vertOverflow="clip" horzOverflow="clip" rtlCol="1" anchor="t"/>
        <a:lstStyle/>
        <a:p>
          <a:pPr algn="r" rtl="1"/>
          <a:endParaRPr lang="ar-SA"/>
        </a:p>
      </xdr:txBody>
    </xdr:sp>
    <xdr:clientData/>
  </xdr:twoCellAnchor>
  <xdr:twoCellAnchor>
    <xdr:from>
      <xdr:col>17</xdr:col>
      <xdr:colOff>76197</xdr:colOff>
      <xdr:row>499</xdr:row>
      <xdr:rowOff>164946</xdr:rowOff>
    </xdr:from>
    <xdr:to>
      <xdr:col>18</xdr:col>
      <xdr:colOff>9673</xdr:colOff>
      <xdr:row>500</xdr:row>
      <xdr:rowOff>95249</xdr:rowOff>
    </xdr:to>
    <xdr:sp macro="" textlink="">
      <xdr:nvSpPr>
        <xdr:cNvPr id="1096" name="سهم للأسفل 1095">
          <a:extLst>
            <a:ext uri="{FF2B5EF4-FFF2-40B4-BE49-F238E27FC236}">
              <a16:creationId xmlns:a16="http://schemas.microsoft.com/office/drawing/2014/main" xmlns="" id="{00000000-0008-0000-0300-000009000000}"/>
            </a:ext>
          </a:extLst>
        </xdr:cNvPr>
        <xdr:cNvSpPr/>
      </xdr:nvSpPr>
      <xdr:spPr>
        <a:xfrm rot="16200000">
          <a:off x="11225042488" y="107691085"/>
          <a:ext cx="197003" cy="219226"/>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17</xdr:col>
      <xdr:colOff>57864</xdr:colOff>
      <xdr:row>506</xdr:row>
      <xdr:rowOff>9523</xdr:rowOff>
    </xdr:from>
    <xdr:to>
      <xdr:col>17</xdr:col>
      <xdr:colOff>257175</xdr:colOff>
      <xdr:row>506</xdr:row>
      <xdr:rowOff>190499</xdr:rowOff>
    </xdr:to>
    <xdr:sp macro="" textlink="">
      <xdr:nvSpPr>
        <xdr:cNvPr id="1097" name="سهم للأسفل 1096">
          <a:extLst>
            <a:ext uri="{FF2B5EF4-FFF2-40B4-BE49-F238E27FC236}">
              <a16:creationId xmlns:a16="http://schemas.microsoft.com/office/drawing/2014/main" xmlns="" id="{00000000-0008-0000-0300-000009000000}"/>
            </a:ext>
          </a:extLst>
        </xdr:cNvPr>
        <xdr:cNvSpPr/>
      </xdr:nvSpPr>
      <xdr:spPr>
        <a:xfrm rot="16200000">
          <a:off x="11225107368" y="109414030"/>
          <a:ext cx="123826" cy="199311"/>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14</xdr:col>
      <xdr:colOff>0</xdr:colOff>
      <xdr:row>500</xdr:row>
      <xdr:rowOff>35719</xdr:rowOff>
    </xdr:from>
    <xdr:to>
      <xdr:col>14</xdr:col>
      <xdr:colOff>252413</xdr:colOff>
      <xdr:row>500</xdr:row>
      <xdr:rowOff>155258</xdr:rowOff>
    </xdr:to>
    <xdr:sp macro="" textlink="">
      <xdr:nvSpPr>
        <xdr:cNvPr id="1098" name="سهم للأسفل 1097">
          <a:extLst>
            <a:ext uri="{FF2B5EF4-FFF2-40B4-BE49-F238E27FC236}">
              <a16:creationId xmlns:a16="http://schemas.microsoft.com/office/drawing/2014/main" xmlns="" id="{00000000-0008-0000-0300-00000F000000}"/>
            </a:ext>
          </a:extLst>
        </xdr:cNvPr>
        <xdr:cNvSpPr/>
      </xdr:nvSpPr>
      <xdr:spPr>
        <a:xfrm rot="16200000" flipV="1">
          <a:off x="11226007599" y="107763707"/>
          <a:ext cx="100489" cy="252413"/>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14</xdr:col>
      <xdr:colOff>57151</xdr:colOff>
      <xdr:row>543</xdr:row>
      <xdr:rowOff>23332</xdr:rowOff>
    </xdr:from>
    <xdr:to>
      <xdr:col>14</xdr:col>
      <xdr:colOff>233366</xdr:colOff>
      <xdr:row>543</xdr:row>
      <xdr:rowOff>142875</xdr:rowOff>
    </xdr:to>
    <xdr:sp macro="" textlink="">
      <xdr:nvSpPr>
        <xdr:cNvPr id="1107" name="سهم للأسفل 1106">
          <a:extLst>
            <a:ext uri="{FF2B5EF4-FFF2-40B4-BE49-F238E27FC236}">
              <a16:creationId xmlns:a16="http://schemas.microsoft.com/office/drawing/2014/main" xmlns="" id="{00000000-0008-0000-0300-00000F000000}"/>
            </a:ext>
          </a:extLst>
        </xdr:cNvPr>
        <xdr:cNvSpPr/>
      </xdr:nvSpPr>
      <xdr:spPr>
        <a:xfrm rot="16200000" flipV="1">
          <a:off x="11225979020" y="119190846"/>
          <a:ext cx="119543" cy="176215"/>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14</xdr:col>
      <xdr:colOff>47626</xdr:colOff>
      <xdr:row>549</xdr:row>
      <xdr:rowOff>22297</xdr:rowOff>
    </xdr:from>
    <xdr:to>
      <xdr:col>15</xdr:col>
      <xdr:colOff>1054</xdr:colOff>
      <xdr:row>549</xdr:row>
      <xdr:rowOff>142874</xdr:rowOff>
    </xdr:to>
    <xdr:sp macro="" textlink="">
      <xdr:nvSpPr>
        <xdr:cNvPr id="1108" name="سهم للأسفل 1107">
          <a:extLst>
            <a:ext uri="{FF2B5EF4-FFF2-40B4-BE49-F238E27FC236}">
              <a16:creationId xmlns:a16="http://schemas.microsoft.com/office/drawing/2014/main" xmlns="" id="{00000000-0008-0000-0300-00000F000000}"/>
            </a:ext>
          </a:extLst>
        </xdr:cNvPr>
        <xdr:cNvSpPr/>
      </xdr:nvSpPr>
      <xdr:spPr>
        <a:xfrm rot="16200000" flipV="1">
          <a:off x="11225956546" y="120816197"/>
          <a:ext cx="120577" cy="239178"/>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17</xdr:col>
      <xdr:colOff>38100</xdr:colOff>
      <xdr:row>549</xdr:row>
      <xdr:rowOff>28421</xdr:rowOff>
    </xdr:from>
    <xdr:to>
      <xdr:col>17</xdr:col>
      <xdr:colOff>266700</xdr:colOff>
      <xdr:row>549</xdr:row>
      <xdr:rowOff>171449</xdr:rowOff>
    </xdr:to>
    <xdr:sp macro="" textlink="">
      <xdr:nvSpPr>
        <xdr:cNvPr id="1109" name="سهم للأسفل 1108">
          <a:extLst>
            <a:ext uri="{FF2B5EF4-FFF2-40B4-BE49-F238E27FC236}">
              <a16:creationId xmlns:a16="http://schemas.microsoft.com/office/drawing/2014/main" xmlns="" id="{00000000-0008-0000-0300-000009000000}"/>
            </a:ext>
          </a:extLst>
        </xdr:cNvPr>
        <xdr:cNvSpPr/>
      </xdr:nvSpPr>
      <xdr:spPr>
        <a:xfrm rot="16200000">
          <a:off x="11225112411" y="120829310"/>
          <a:ext cx="123978" cy="228600"/>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14</xdr:col>
      <xdr:colOff>28576</xdr:colOff>
      <xdr:row>554</xdr:row>
      <xdr:rowOff>188982</xdr:rowOff>
    </xdr:from>
    <xdr:to>
      <xdr:col>14</xdr:col>
      <xdr:colOff>260611</xdr:colOff>
      <xdr:row>555</xdr:row>
      <xdr:rowOff>133349</xdr:rowOff>
    </xdr:to>
    <xdr:sp macro="" textlink="">
      <xdr:nvSpPr>
        <xdr:cNvPr id="1110" name="سهم للأسفل 1109">
          <a:extLst>
            <a:ext uri="{FF2B5EF4-FFF2-40B4-BE49-F238E27FC236}">
              <a16:creationId xmlns:a16="http://schemas.microsoft.com/office/drawing/2014/main" xmlns="" id="{00000000-0008-0000-0300-00000F000000}"/>
            </a:ext>
          </a:extLst>
        </xdr:cNvPr>
        <xdr:cNvSpPr/>
      </xdr:nvSpPr>
      <xdr:spPr>
        <a:xfrm rot="16200000" flipV="1">
          <a:off x="11225933923" y="122422348"/>
          <a:ext cx="211067" cy="232035"/>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17</xdr:col>
      <xdr:colOff>76199</xdr:colOff>
      <xdr:row>554</xdr:row>
      <xdr:rowOff>190499</xdr:rowOff>
    </xdr:from>
    <xdr:to>
      <xdr:col>18</xdr:col>
      <xdr:colOff>-1</xdr:colOff>
      <xdr:row>556</xdr:row>
      <xdr:rowOff>38099</xdr:rowOff>
    </xdr:to>
    <xdr:sp macro="" textlink="">
      <xdr:nvSpPr>
        <xdr:cNvPr id="1111" name="سهم للأسفل 1110">
          <a:extLst>
            <a:ext uri="{FF2B5EF4-FFF2-40B4-BE49-F238E27FC236}">
              <a16:creationId xmlns:a16="http://schemas.microsoft.com/office/drawing/2014/main" xmlns="" id="{00000000-0008-0000-0300-000009000000}"/>
            </a:ext>
          </a:extLst>
        </xdr:cNvPr>
        <xdr:cNvSpPr/>
      </xdr:nvSpPr>
      <xdr:spPr>
        <a:xfrm rot="16200000">
          <a:off x="11225012476" y="122462924"/>
          <a:ext cx="266700" cy="209550"/>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14</xdr:col>
      <xdr:colOff>38100</xdr:colOff>
      <xdr:row>560</xdr:row>
      <xdr:rowOff>188981</xdr:rowOff>
    </xdr:from>
    <xdr:to>
      <xdr:col>14</xdr:col>
      <xdr:colOff>231088</xdr:colOff>
      <xdr:row>561</xdr:row>
      <xdr:rowOff>161925</xdr:rowOff>
    </xdr:to>
    <xdr:sp macro="" textlink="">
      <xdr:nvSpPr>
        <xdr:cNvPr id="1112" name="سهم للأسفل 1111">
          <a:extLst>
            <a:ext uri="{FF2B5EF4-FFF2-40B4-BE49-F238E27FC236}">
              <a16:creationId xmlns:a16="http://schemas.microsoft.com/office/drawing/2014/main" xmlns="" id="{00000000-0008-0000-0300-00000F000000}"/>
            </a:ext>
          </a:extLst>
        </xdr:cNvPr>
        <xdr:cNvSpPr/>
      </xdr:nvSpPr>
      <xdr:spPr>
        <a:xfrm rot="16200000" flipV="1">
          <a:off x="11225934396" y="124108747"/>
          <a:ext cx="230119" cy="192988"/>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17</xdr:col>
      <xdr:colOff>53100</xdr:colOff>
      <xdr:row>560</xdr:row>
      <xdr:rowOff>183201</xdr:rowOff>
    </xdr:from>
    <xdr:to>
      <xdr:col>17</xdr:col>
      <xdr:colOff>219075</xdr:colOff>
      <xdr:row>561</xdr:row>
      <xdr:rowOff>161925</xdr:rowOff>
    </xdr:to>
    <xdr:sp macro="" textlink="">
      <xdr:nvSpPr>
        <xdr:cNvPr id="1113" name="سهم للأسفل 1112">
          <a:extLst>
            <a:ext uri="{FF2B5EF4-FFF2-40B4-BE49-F238E27FC236}">
              <a16:creationId xmlns:a16="http://schemas.microsoft.com/office/drawing/2014/main" xmlns="" id="{00000000-0008-0000-0300-000009000000}"/>
            </a:ext>
          </a:extLst>
        </xdr:cNvPr>
        <xdr:cNvSpPr/>
      </xdr:nvSpPr>
      <xdr:spPr>
        <a:xfrm rot="16200000">
          <a:off x="11225072763" y="124119363"/>
          <a:ext cx="235899" cy="165975"/>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17</xdr:col>
      <xdr:colOff>76197</xdr:colOff>
      <xdr:row>536</xdr:row>
      <xdr:rowOff>164946</xdr:rowOff>
    </xdr:from>
    <xdr:to>
      <xdr:col>18</xdr:col>
      <xdr:colOff>9673</xdr:colOff>
      <xdr:row>537</xdr:row>
      <xdr:rowOff>95249</xdr:rowOff>
    </xdr:to>
    <xdr:sp macro="" textlink="">
      <xdr:nvSpPr>
        <xdr:cNvPr id="1114" name="سهم للأسفل 1113">
          <a:extLst>
            <a:ext uri="{FF2B5EF4-FFF2-40B4-BE49-F238E27FC236}">
              <a16:creationId xmlns:a16="http://schemas.microsoft.com/office/drawing/2014/main" xmlns="" id="{00000000-0008-0000-0300-000009000000}"/>
            </a:ext>
          </a:extLst>
        </xdr:cNvPr>
        <xdr:cNvSpPr/>
      </xdr:nvSpPr>
      <xdr:spPr>
        <a:xfrm rot="16200000">
          <a:off x="11225042488" y="117425635"/>
          <a:ext cx="197003" cy="219226"/>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17</xdr:col>
      <xdr:colOff>57864</xdr:colOff>
      <xdr:row>543</xdr:row>
      <xdr:rowOff>9523</xdr:rowOff>
    </xdr:from>
    <xdr:to>
      <xdr:col>17</xdr:col>
      <xdr:colOff>257175</xdr:colOff>
      <xdr:row>543</xdr:row>
      <xdr:rowOff>190499</xdr:rowOff>
    </xdr:to>
    <xdr:sp macro="" textlink="">
      <xdr:nvSpPr>
        <xdr:cNvPr id="1115" name="سهم للأسفل 1114">
          <a:extLst>
            <a:ext uri="{FF2B5EF4-FFF2-40B4-BE49-F238E27FC236}">
              <a16:creationId xmlns:a16="http://schemas.microsoft.com/office/drawing/2014/main" xmlns="" id="{00000000-0008-0000-0300-000009000000}"/>
            </a:ext>
          </a:extLst>
        </xdr:cNvPr>
        <xdr:cNvSpPr/>
      </xdr:nvSpPr>
      <xdr:spPr>
        <a:xfrm rot="16200000">
          <a:off x="11225097843" y="119177155"/>
          <a:ext cx="142876" cy="199311"/>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14</xdr:col>
      <xdr:colOff>0</xdr:colOff>
      <xdr:row>537</xdr:row>
      <xdr:rowOff>35719</xdr:rowOff>
    </xdr:from>
    <xdr:to>
      <xdr:col>14</xdr:col>
      <xdr:colOff>252413</xdr:colOff>
      <xdr:row>537</xdr:row>
      <xdr:rowOff>155258</xdr:rowOff>
    </xdr:to>
    <xdr:sp macro="" textlink="">
      <xdr:nvSpPr>
        <xdr:cNvPr id="1116" name="سهم للأسفل 1115">
          <a:extLst>
            <a:ext uri="{FF2B5EF4-FFF2-40B4-BE49-F238E27FC236}">
              <a16:creationId xmlns:a16="http://schemas.microsoft.com/office/drawing/2014/main" xmlns="" id="{00000000-0008-0000-0300-00000F000000}"/>
            </a:ext>
          </a:extLst>
        </xdr:cNvPr>
        <xdr:cNvSpPr/>
      </xdr:nvSpPr>
      <xdr:spPr>
        <a:xfrm rot="16200000" flipV="1">
          <a:off x="11225998074" y="117507782"/>
          <a:ext cx="119539" cy="252413"/>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15</xdr:col>
      <xdr:colOff>190500</xdr:colOff>
      <xdr:row>562</xdr:row>
      <xdr:rowOff>37037</xdr:rowOff>
    </xdr:from>
    <xdr:to>
      <xdr:col>16</xdr:col>
      <xdr:colOff>147635</xdr:colOff>
      <xdr:row>562</xdr:row>
      <xdr:rowOff>371475</xdr:rowOff>
    </xdr:to>
    <xdr:sp macro="" textlink="">
      <xdr:nvSpPr>
        <xdr:cNvPr id="1117" name="سهم للأسفل 1116"/>
        <xdr:cNvSpPr/>
      </xdr:nvSpPr>
      <xdr:spPr>
        <a:xfrm flipV="1">
          <a:off x="11225464915" y="124357337"/>
          <a:ext cx="242885" cy="334438"/>
        </a:xfrm>
        <a:prstGeom prst="downArrow">
          <a:avLst/>
        </a:prstGeom>
        <a:solidFill>
          <a:srgbClr val="FFFF66"/>
        </a:solidFill>
      </xdr:spPr>
      <xdr:style>
        <a:lnRef idx="1">
          <a:schemeClr val="accent1"/>
        </a:lnRef>
        <a:fillRef idx="2">
          <a:schemeClr val="accent1"/>
        </a:fillRef>
        <a:effectRef idx="1">
          <a:schemeClr val="accent1"/>
        </a:effectRef>
        <a:fontRef idx="minor">
          <a:schemeClr val="dk1"/>
        </a:fontRef>
      </xdr:style>
      <xdr:txBody>
        <a:bodyPr vertOverflow="clip" horzOverflow="clip" rtlCol="1" anchor="t"/>
        <a:lstStyle/>
        <a:p>
          <a:pPr algn="r" rtl="1"/>
          <a:endParaRPr lang="ar-SA"/>
        </a:p>
      </xdr:txBody>
    </xdr:sp>
    <xdr:clientData/>
  </xdr:twoCellAnchor>
  <xdr:twoCellAnchor>
    <xdr:from>
      <xdr:col>7</xdr:col>
      <xdr:colOff>17384</xdr:colOff>
      <xdr:row>543</xdr:row>
      <xdr:rowOff>23660</xdr:rowOff>
    </xdr:from>
    <xdr:to>
      <xdr:col>7</xdr:col>
      <xdr:colOff>349247</xdr:colOff>
      <xdr:row>543</xdr:row>
      <xdr:rowOff>114300</xdr:rowOff>
    </xdr:to>
    <xdr:sp macro="" textlink="">
      <xdr:nvSpPr>
        <xdr:cNvPr id="1118" name="سهم للأسفل 1117">
          <a:extLst>
            <a:ext uri="{FF2B5EF4-FFF2-40B4-BE49-F238E27FC236}">
              <a16:creationId xmlns:a16="http://schemas.microsoft.com/office/drawing/2014/main" xmlns="" id="{00000000-0008-0000-0300-000009000000}"/>
            </a:ext>
          </a:extLst>
        </xdr:cNvPr>
        <xdr:cNvSpPr/>
      </xdr:nvSpPr>
      <xdr:spPr>
        <a:xfrm rot="16200000">
          <a:off x="11230889365" y="129290648"/>
          <a:ext cx="90640" cy="255663"/>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4</xdr:col>
      <xdr:colOff>66675</xdr:colOff>
      <xdr:row>555</xdr:row>
      <xdr:rowOff>27061</xdr:rowOff>
    </xdr:from>
    <xdr:to>
      <xdr:col>4</xdr:col>
      <xdr:colOff>248703</xdr:colOff>
      <xdr:row>555</xdr:row>
      <xdr:rowOff>161925</xdr:rowOff>
    </xdr:to>
    <xdr:sp macro="" textlink="">
      <xdr:nvSpPr>
        <xdr:cNvPr id="1119" name="سهم للأسفل 1118">
          <a:extLst>
            <a:ext uri="{FF2B5EF4-FFF2-40B4-BE49-F238E27FC236}">
              <a16:creationId xmlns:a16="http://schemas.microsoft.com/office/drawing/2014/main" xmlns="" id="{00000000-0008-0000-0300-00000F000000}"/>
            </a:ext>
          </a:extLst>
        </xdr:cNvPr>
        <xdr:cNvSpPr/>
      </xdr:nvSpPr>
      <xdr:spPr>
        <a:xfrm rot="16200000" flipV="1">
          <a:off x="11231716791" y="132358117"/>
          <a:ext cx="125339" cy="182028"/>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7</xdr:col>
      <xdr:colOff>55485</xdr:colOff>
      <xdr:row>555</xdr:row>
      <xdr:rowOff>33184</xdr:rowOff>
    </xdr:from>
    <xdr:to>
      <xdr:col>7</xdr:col>
      <xdr:colOff>238125</xdr:colOff>
      <xdr:row>555</xdr:row>
      <xdr:rowOff>152399</xdr:rowOff>
    </xdr:to>
    <xdr:sp macro="" textlink="">
      <xdr:nvSpPr>
        <xdr:cNvPr id="1120" name="سهم للأسفل 1119">
          <a:extLst>
            <a:ext uri="{FF2B5EF4-FFF2-40B4-BE49-F238E27FC236}">
              <a16:creationId xmlns:a16="http://schemas.microsoft.com/office/drawing/2014/main" xmlns="" id="{00000000-0008-0000-0300-000009000000}"/>
            </a:ext>
          </a:extLst>
        </xdr:cNvPr>
        <xdr:cNvSpPr/>
      </xdr:nvSpPr>
      <xdr:spPr>
        <a:xfrm rot="16200000">
          <a:off x="11230873487" y="132360872"/>
          <a:ext cx="119215" cy="182640"/>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7</xdr:col>
      <xdr:colOff>17385</xdr:colOff>
      <xdr:row>537</xdr:row>
      <xdr:rowOff>8938</xdr:rowOff>
    </xdr:from>
    <xdr:to>
      <xdr:col>7</xdr:col>
      <xdr:colOff>338286</xdr:colOff>
      <xdr:row>537</xdr:row>
      <xdr:rowOff>118476</xdr:rowOff>
    </xdr:to>
    <xdr:sp macro="" textlink="">
      <xdr:nvSpPr>
        <xdr:cNvPr id="1121" name="سهم للأسفل 1120">
          <a:extLst>
            <a:ext uri="{FF2B5EF4-FFF2-40B4-BE49-F238E27FC236}">
              <a16:creationId xmlns:a16="http://schemas.microsoft.com/office/drawing/2014/main" xmlns="" id="{00000000-0008-0000-0300-000009000000}"/>
            </a:ext>
          </a:extLst>
        </xdr:cNvPr>
        <xdr:cNvSpPr/>
      </xdr:nvSpPr>
      <xdr:spPr>
        <a:xfrm rot="16200000">
          <a:off x="11230880633" y="127628744"/>
          <a:ext cx="109538" cy="254226"/>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4</xdr:col>
      <xdr:colOff>30995</xdr:colOff>
      <xdr:row>542</xdr:row>
      <xdr:rowOff>184655</xdr:rowOff>
    </xdr:from>
    <xdr:to>
      <xdr:col>5</xdr:col>
      <xdr:colOff>187</xdr:colOff>
      <xdr:row>543</xdr:row>
      <xdr:rowOff>116620</xdr:rowOff>
    </xdr:to>
    <xdr:sp macro="" textlink="">
      <xdr:nvSpPr>
        <xdr:cNvPr id="1122" name="سهم للأسفل 1121">
          <a:extLst>
            <a:ext uri="{FF2B5EF4-FFF2-40B4-BE49-F238E27FC236}">
              <a16:creationId xmlns:a16="http://schemas.microsoft.com/office/drawing/2014/main" xmlns="" id="{00000000-0008-0000-0300-00000F000000}"/>
            </a:ext>
          </a:extLst>
        </xdr:cNvPr>
        <xdr:cNvSpPr/>
      </xdr:nvSpPr>
      <xdr:spPr>
        <a:xfrm rot="16200000" flipV="1">
          <a:off x="11231679351" y="129239317"/>
          <a:ext cx="198665" cy="254942"/>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4</xdr:col>
      <xdr:colOff>47625</xdr:colOff>
      <xdr:row>549</xdr:row>
      <xdr:rowOff>55635</xdr:rowOff>
    </xdr:from>
    <xdr:to>
      <xdr:col>4</xdr:col>
      <xdr:colOff>248703</xdr:colOff>
      <xdr:row>549</xdr:row>
      <xdr:rowOff>161924</xdr:rowOff>
    </xdr:to>
    <xdr:sp macro="" textlink="">
      <xdr:nvSpPr>
        <xdr:cNvPr id="1123" name="سهم للأسفل 1122">
          <a:extLst>
            <a:ext uri="{FF2B5EF4-FFF2-40B4-BE49-F238E27FC236}">
              <a16:creationId xmlns:a16="http://schemas.microsoft.com/office/drawing/2014/main" xmlns="" id="{00000000-0008-0000-0300-00000F000000}"/>
            </a:ext>
          </a:extLst>
        </xdr:cNvPr>
        <xdr:cNvSpPr/>
      </xdr:nvSpPr>
      <xdr:spPr>
        <a:xfrm rot="16200000" flipV="1">
          <a:off x="11231740604" y="131010328"/>
          <a:ext cx="96764" cy="201078"/>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7</xdr:col>
      <xdr:colOff>47625</xdr:colOff>
      <xdr:row>549</xdr:row>
      <xdr:rowOff>42710</xdr:rowOff>
    </xdr:from>
    <xdr:to>
      <xdr:col>7</xdr:col>
      <xdr:colOff>243036</xdr:colOff>
      <xdr:row>549</xdr:row>
      <xdr:rowOff>171450</xdr:rowOff>
    </xdr:to>
    <xdr:sp macro="" textlink="">
      <xdr:nvSpPr>
        <xdr:cNvPr id="1124" name="سهم للأسفل 1123">
          <a:extLst>
            <a:ext uri="{FF2B5EF4-FFF2-40B4-BE49-F238E27FC236}">
              <a16:creationId xmlns:a16="http://schemas.microsoft.com/office/drawing/2014/main" xmlns="" id="{00000000-0008-0000-0300-000009000000}"/>
            </a:ext>
          </a:extLst>
        </xdr:cNvPr>
        <xdr:cNvSpPr/>
      </xdr:nvSpPr>
      <xdr:spPr>
        <a:xfrm rot="16200000">
          <a:off x="11230879725" y="131006699"/>
          <a:ext cx="109690" cy="195411"/>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7</xdr:col>
      <xdr:colOff>17385</xdr:colOff>
      <xdr:row>561</xdr:row>
      <xdr:rowOff>42710</xdr:rowOff>
    </xdr:from>
    <xdr:to>
      <xdr:col>7</xdr:col>
      <xdr:colOff>338286</xdr:colOff>
      <xdr:row>561</xdr:row>
      <xdr:rowOff>152248</xdr:rowOff>
    </xdr:to>
    <xdr:sp macro="" textlink="">
      <xdr:nvSpPr>
        <xdr:cNvPr id="1125" name="سهم للأسفل 1124">
          <a:extLst>
            <a:ext uri="{FF2B5EF4-FFF2-40B4-BE49-F238E27FC236}">
              <a16:creationId xmlns:a16="http://schemas.microsoft.com/office/drawing/2014/main" xmlns="" id="{00000000-0008-0000-0300-000009000000}"/>
            </a:ext>
          </a:extLst>
        </xdr:cNvPr>
        <xdr:cNvSpPr/>
      </xdr:nvSpPr>
      <xdr:spPr>
        <a:xfrm rot="16200000">
          <a:off x="11230880633" y="133682316"/>
          <a:ext cx="109538" cy="254226"/>
        </a:xfrm>
        <a:prstGeom prst="downArrow">
          <a:avLst/>
        </a:prstGeom>
        <a:solidFill>
          <a:srgbClr val="A80000"/>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4</xdr:col>
      <xdr:colOff>30995</xdr:colOff>
      <xdr:row>561</xdr:row>
      <xdr:rowOff>17536</xdr:rowOff>
    </xdr:from>
    <xdr:to>
      <xdr:col>4</xdr:col>
      <xdr:colOff>343953</xdr:colOff>
      <xdr:row>561</xdr:row>
      <xdr:rowOff>140001</xdr:rowOff>
    </xdr:to>
    <xdr:sp macro="" textlink="">
      <xdr:nvSpPr>
        <xdr:cNvPr id="1126" name="سهم للأسفل 1125">
          <a:extLst>
            <a:ext uri="{FF2B5EF4-FFF2-40B4-BE49-F238E27FC236}">
              <a16:creationId xmlns:a16="http://schemas.microsoft.com/office/drawing/2014/main" xmlns="" id="{00000000-0008-0000-0300-00000F000000}"/>
            </a:ext>
          </a:extLst>
        </xdr:cNvPr>
        <xdr:cNvSpPr/>
      </xdr:nvSpPr>
      <xdr:spPr>
        <a:xfrm rot="16200000" flipV="1">
          <a:off x="11231721781" y="133667577"/>
          <a:ext cx="122465" cy="246283"/>
        </a:xfrm>
        <a:prstGeom prst="downArrow">
          <a:avLst/>
        </a:prstGeom>
        <a:solidFill>
          <a:srgbClr val="A80000"/>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5</xdr:col>
      <xdr:colOff>205124</xdr:colOff>
      <xdr:row>562</xdr:row>
      <xdr:rowOff>83510</xdr:rowOff>
    </xdr:from>
    <xdr:to>
      <xdr:col>6</xdr:col>
      <xdr:colOff>146919</xdr:colOff>
      <xdr:row>562</xdr:row>
      <xdr:rowOff>363969</xdr:rowOff>
    </xdr:to>
    <xdr:sp macro="" textlink="">
      <xdr:nvSpPr>
        <xdr:cNvPr id="1127" name="سهم للأسفل 1126"/>
        <xdr:cNvSpPr/>
      </xdr:nvSpPr>
      <xdr:spPr>
        <a:xfrm flipV="1">
          <a:off x="11231218731" y="133947860"/>
          <a:ext cx="227545" cy="280459"/>
        </a:xfrm>
        <a:prstGeom prst="downArrow">
          <a:avLst/>
        </a:prstGeom>
        <a:solidFill>
          <a:srgbClr val="FFFF66"/>
        </a:solidFill>
      </xdr:spPr>
      <xdr:style>
        <a:lnRef idx="1">
          <a:schemeClr val="accent1"/>
        </a:lnRef>
        <a:fillRef idx="2">
          <a:schemeClr val="accent1"/>
        </a:fillRef>
        <a:effectRef idx="1">
          <a:schemeClr val="accent1"/>
        </a:effectRef>
        <a:fontRef idx="minor">
          <a:schemeClr val="dk1"/>
        </a:fontRef>
      </xdr:style>
      <xdr:txBody>
        <a:bodyPr vertOverflow="clip" horzOverflow="clip" rtlCol="1" anchor="t"/>
        <a:lstStyle/>
        <a:p>
          <a:pPr algn="r" rtl="1"/>
          <a:endParaRPr lang="ar-SA"/>
        </a:p>
      </xdr:txBody>
    </xdr:sp>
    <xdr:clientData/>
  </xdr:twoCellAnchor>
  <xdr:twoCellAnchor>
    <xdr:from>
      <xdr:col>4</xdr:col>
      <xdr:colOff>27214</xdr:colOff>
      <xdr:row>537</xdr:row>
      <xdr:rowOff>13608</xdr:rowOff>
    </xdr:from>
    <xdr:to>
      <xdr:col>5</xdr:col>
      <xdr:colOff>7484</xdr:colOff>
      <xdr:row>537</xdr:row>
      <xdr:rowOff>133147</xdr:rowOff>
    </xdr:to>
    <xdr:sp macro="" textlink="">
      <xdr:nvSpPr>
        <xdr:cNvPr id="1128" name="سهم للأسفل 1127">
          <a:extLst>
            <a:ext uri="{FF2B5EF4-FFF2-40B4-BE49-F238E27FC236}">
              <a16:creationId xmlns:a16="http://schemas.microsoft.com/office/drawing/2014/main" xmlns="" id="{00000000-0008-0000-0300-00000F000000}"/>
            </a:ext>
          </a:extLst>
        </xdr:cNvPr>
        <xdr:cNvSpPr/>
      </xdr:nvSpPr>
      <xdr:spPr>
        <a:xfrm rot="16200000" flipV="1">
          <a:off x="11231717156" y="127632518"/>
          <a:ext cx="119539" cy="266020"/>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23</xdr:col>
      <xdr:colOff>907597</xdr:colOff>
      <xdr:row>2</xdr:row>
      <xdr:rowOff>9525</xdr:rowOff>
    </xdr:from>
    <xdr:to>
      <xdr:col>23</xdr:col>
      <xdr:colOff>1193347</xdr:colOff>
      <xdr:row>2</xdr:row>
      <xdr:rowOff>242208</xdr:rowOff>
    </xdr:to>
    <xdr:sp macro="" textlink="">
      <xdr:nvSpPr>
        <xdr:cNvPr id="2" name="شكل بيضاوي 1">
          <a:hlinkClick xmlns:r="http://schemas.openxmlformats.org/officeDocument/2006/relationships" r:id="rId9"/>
        </xdr:cNvPr>
        <xdr:cNvSpPr/>
      </xdr:nvSpPr>
      <xdr:spPr>
        <a:xfrm>
          <a:off x="11221075928" y="1076325"/>
          <a:ext cx="285750" cy="232683"/>
        </a:xfrm>
        <a:prstGeom prst="ellipse">
          <a:avLst/>
        </a:prstGeom>
      </xdr:spPr>
      <xdr:style>
        <a:lnRef idx="2">
          <a:schemeClr val="accent6"/>
        </a:lnRef>
        <a:fillRef idx="1">
          <a:schemeClr val="lt1"/>
        </a:fillRef>
        <a:effectRef idx="0">
          <a:schemeClr val="accent6"/>
        </a:effectRef>
        <a:fontRef idx="minor">
          <a:schemeClr val="dk1"/>
        </a:fontRef>
      </xdr:style>
      <xdr:txBody>
        <a:bodyPr vertOverflow="clip" horzOverflow="clip" rtlCol="1" anchor="t"/>
        <a:lstStyle/>
        <a:p>
          <a:pPr algn="r" rtl="1"/>
          <a:endParaRPr lang="ar-SA" sz="1100"/>
        </a:p>
      </xdr:txBody>
    </xdr:sp>
    <xdr:clientData/>
  </xdr:twoCellAnchor>
  <xdr:twoCellAnchor>
    <xdr:from>
      <xdr:col>23</xdr:col>
      <xdr:colOff>1488282</xdr:colOff>
      <xdr:row>112</xdr:row>
      <xdr:rowOff>59531</xdr:rowOff>
    </xdr:from>
    <xdr:to>
      <xdr:col>23</xdr:col>
      <xdr:colOff>1690688</xdr:colOff>
      <xdr:row>113</xdr:row>
      <xdr:rowOff>59532</xdr:rowOff>
    </xdr:to>
    <xdr:sp macro="" textlink="">
      <xdr:nvSpPr>
        <xdr:cNvPr id="3" name="سهم للأسفل 2"/>
        <xdr:cNvSpPr/>
      </xdr:nvSpPr>
      <xdr:spPr>
        <a:xfrm>
          <a:off x="11298471656" y="27991594"/>
          <a:ext cx="202406" cy="178594"/>
        </a:xfrm>
        <a:prstGeom prst="downArrow">
          <a:avLst/>
        </a:prstGeom>
        <a:solidFill>
          <a:srgbClr val="FFFF66"/>
        </a:solidFill>
      </xdr:spPr>
      <xdr:style>
        <a:lnRef idx="2">
          <a:schemeClr val="accent6"/>
        </a:lnRef>
        <a:fillRef idx="1">
          <a:schemeClr val="lt1"/>
        </a:fillRef>
        <a:effectRef idx="0">
          <a:schemeClr val="accent6"/>
        </a:effectRef>
        <a:fontRef idx="minor">
          <a:schemeClr val="dk1"/>
        </a:fontRef>
      </xdr:style>
      <xdr:txBody>
        <a:bodyPr vertOverflow="clip" horzOverflow="clip" rtlCol="1" anchor="t"/>
        <a:lstStyle/>
        <a:p>
          <a:pPr algn="r" rtl="1"/>
          <a:endParaRPr lang="ar-SA" sz="1100"/>
        </a:p>
      </xdr:txBody>
    </xdr:sp>
    <xdr:clientData/>
  </xdr:twoCellAnchor>
  <xdr:twoCellAnchor>
    <xdr:from>
      <xdr:col>15</xdr:col>
      <xdr:colOff>1357313</xdr:colOff>
      <xdr:row>112</xdr:row>
      <xdr:rowOff>59531</xdr:rowOff>
    </xdr:from>
    <xdr:to>
      <xdr:col>15</xdr:col>
      <xdr:colOff>1559719</xdr:colOff>
      <xdr:row>113</xdr:row>
      <xdr:rowOff>59532</xdr:rowOff>
    </xdr:to>
    <xdr:sp macro="" textlink="">
      <xdr:nvSpPr>
        <xdr:cNvPr id="357" name="سهم للأسفل 356"/>
        <xdr:cNvSpPr/>
      </xdr:nvSpPr>
      <xdr:spPr>
        <a:xfrm>
          <a:off x="11298602625" y="27991594"/>
          <a:ext cx="202406" cy="178594"/>
        </a:xfrm>
        <a:prstGeom prst="downArrow">
          <a:avLst/>
        </a:prstGeom>
        <a:solidFill>
          <a:srgbClr val="FFFF66"/>
        </a:solidFill>
      </xdr:spPr>
      <xdr:style>
        <a:lnRef idx="2">
          <a:schemeClr val="accent6"/>
        </a:lnRef>
        <a:fillRef idx="1">
          <a:schemeClr val="lt1"/>
        </a:fillRef>
        <a:effectRef idx="0">
          <a:schemeClr val="accent6"/>
        </a:effectRef>
        <a:fontRef idx="minor">
          <a:schemeClr val="dk1"/>
        </a:fontRef>
      </xdr:style>
      <xdr:txBody>
        <a:bodyPr vertOverflow="clip" horzOverflow="clip" rtlCol="1" anchor="t"/>
        <a:lstStyle/>
        <a:p>
          <a:pPr algn="r" rtl="1"/>
          <a:endParaRPr lang="ar-SA" sz="1100"/>
        </a:p>
      </xdr:txBody>
    </xdr:sp>
    <xdr:clientData/>
  </xdr:twoCellAnchor>
  <xdr:twoCellAnchor>
    <xdr:from>
      <xdr:col>16</xdr:col>
      <xdr:colOff>71438</xdr:colOff>
      <xdr:row>112</xdr:row>
      <xdr:rowOff>23811</xdr:rowOff>
    </xdr:from>
    <xdr:to>
      <xdr:col>17</xdr:col>
      <xdr:colOff>0</xdr:colOff>
      <xdr:row>113</xdr:row>
      <xdr:rowOff>23812</xdr:rowOff>
    </xdr:to>
    <xdr:sp macro="" textlink="">
      <xdr:nvSpPr>
        <xdr:cNvPr id="358" name="سهم للأسفل 357"/>
        <xdr:cNvSpPr/>
      </xdr:nvSpPr>
      <xdr:spPr>
        <a:xfrm>
          <a:off x="11303115094" y="27955874"/>
          <a:ext cx="202406" cy="178594"/>
        </a:xfrm>
        <a:prstGeom prst="downArrow">
          <a:avLst/>
        </a:prstGeom>
        <a:solidFill>
          <a:srgbClr val="FFFF66"/>
        </a:solidFill>
      </xdr:spPr>
      <xdr:style>
        <a:lnRef idx="2">
          <a:schemeClr val="accent6"/>
        </a:lnRef>
        <a:fillRef idx="1">
          <a:schemeClr val="lt1"/>
        </a:fillRef>
        <a:effectRef idx="0">
          <a:schemeClr val="accent6"/>
        </a:effectRef>
        <a:fontRef idx="minor">
          <a:schemeClr val="dk1"/>
        </a:fontRef>
      </xdr:style>
      <xdr:txBody>
        <a:bodyPr vertOverflow="clip" horzOverflow="clip" rtlCol="1" anchor="t"/>
        <a:lstStyle/>
        <a:p>
          <a:pPr algn="r" rtl="1"/>
          <a:endParaRPr lang="ar-SA" sz="1100"/>
        </a:p>
      </xdr:txBody>
    </xdr:sp>
    <xdr:clientData/>
  </xdr:twoCellAnchor>
  <xdr:twoCellAnchor>
    <xdr:from>
      <xdr:col>10</xdr:col>
      <xdr:colOff>1357313</xdr:colOff>
      <xdr:row>113</xdr:row>
      <xdr:rowOff>59531</xdr:rowOff>
    </xdr:from>
    <xdr:to>
      <xdr:col>10</xdr:col>
      <xdr:colOff>1559719</xdr:colOff>
      <xdr:row>114</xdr:row>
      <xdr:rowOff>59532</xdr:rowOff>
    </xdr:to>
    <xdr:sp macro="" textlink="">
      <xdr:nvSpPr>
        <xdr:cNvPr id="359" name="سهم للأسفل 358"/>
        <xdr:cNvSpPr/>
      </xdr:nvSpPr>
      <xdr:spPr>
        <a:xfrm>
          <a:off x="11298602625" y="27991594"/>
          <a:ext cx="202406" cy="178594"/>
        </a:xfrm>
        <a:prstGeom prst="downArrow">
          <a:avLst/>
        </a:prstGeom>
        <a:solidFill>
          <a:srgbClr val="FFFF66"/>
        </a:solidFill>
      </xdr:spPr>
      <xdr:style>
        <a:lnRef idx="2">
          <a:schemeClr val="accent6"/>
        </a:lnRef>
        <a:fillRef idx="1">
          <a:schemeClr val="lt1"/>
        </a:fillRef>
        <a:effectRef idx="0">
          <a:schemeClr val="accent6"/>
        </a:effectRef>
        <a:fontRef idx="minor">
          <a:schemeClr val="dk1"/>
        </a:fontRef>
      </xdr:style>
      <xdr:txBody>
        <a:bodyPr vertOverflow="clip" horzOverflow="clip" rtlCol="1" anchor="t"/>
        <a:lstStyle/>
        <a:p>
          <a:pPr algn="r" rtl="1"/>
          <a:endParaRPr lang="ar-SA" sz="1100"/>
        </a:p>
      </xdr:txBody>
    </xdr:sp>
    <xdr:clientData/>
  </xdr:twoCellAnchor>
  <xdr:twoCellAnchor>
    <xdr:from>
      <xdr:col>9</xdr:col>
      <xdr:colOff>1654969</xdr:colOff>
      <xdr:row>112</xdr:row>
      <xdr:rowOff>59531</xdr:rowOff>
    </xdr:from>
    <xdr:to>
      <xdr:col>9</xdr:col>
      <xdr:colOff>1857375</xdr:colOff>
      <xdr:row>113</xdr:row>
      <xdr:rowOff>59532</xdr:rowOff>
    </xdr:to>
    <xdr:sp macro="" textlink="">
      <xdr:nvSpPr>
        <xdr:cNvPr id="360" name="سهم للأسفل 359"/>
        <xdr:cNvSpPr/>
      </xdr:nvSpPr>
      <xdr:spPr>
        <a:xfrm>
          <a:off x="11306436938" y="27991594"/>
          <a:ext cx="202406" cy="178594"/>
        </a:xfrm>
        <a:prstGeom prst="downArrow">
          <a:avLst/>
        </a:prstGeom>
        <a:solidFill>
          <a:srgbClr val="FFFF66"/>
        </a:solidFill>
      </xdr:spPr>
      <xdr:style>
        <a:lnRef idx="2">
          <a:schemeClr val="accent6"/>
        </a:lnRef>
        <a:fillRef idx="1">
          <a:schemeClr val="lt1"/>
        </a:fillRef>
        <a:effectRef idx="0">
          <a:schemeClr val="accent6"/>
        </a:effectRef>
        <a:fontRef idx="minor">
          <a:schemeClr val="dk1"/>
        </a:fontRef>
      </xdr:style>
      <xdr:txBody>
        <a:bodyPr vertOverflow="clip" horzOverflow="clip" rtlCol="1" anchor="t"/>
        <a:lstStyle/>
        <a:p>
          <a:pPr algn="r" rtl="1"/>
          <a:endParaRPr lang="ar-SA" sz="1100"/>
        </a:p>
      </xdr:txBody>
    </xdr:sp>
    <xdr:clientData/>
  </xdr:twoCellAnchor>
  <xdr:twoCellAnchor>
    <xdr:from>
      <xdr:col>7</xdr:col>
      <xdr:colOff>17384</xdr:colOff>
      <xdr:row>241</xdr:row>
      <xdr:rowOff>23660</xdr:rowOff>
    </xdr:from>
    <xdr:to>
      <xdr:col>7</xdr:col>
      <xdr:colOff>349247</xdr:colOff>
      <xdr:row>241</xdr:row>
      <xdr:rowOff>114300</xdr:rowOff>
    </xdr:to>
    <xdr:sp macro="" textlink="">
      <xdr:nvSpPr>
        <xdr:cNvPr id="361" name="سهم للأسفل 360">
          <a:extLst>
            <a:ext uri="{FF2B5EF4-FFF2-40B4-BE49-F238E27FC236}">
              <a16:creationId xmlns="" xmlns:a16="http://schemas.microsoft.com/office/drawing/2014/main" id="{00000000-0008-0000-0300-000009000000}"/>
            </a:ext>
          </a:extLst>
        </xdr:cNvPr>
        <xdr:cNvSpPr/>
      </xdr:nvSpPr>
      <xdr:spPr>
        <a:xfrm rot="16200000">
          <a:off x="11230689340" y="60653498"/>
          <a:ext cx="90640" cy="255663"/>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4</xdr:col>
      <xdr:colOff>66675</xdr:colOff>
      <xdr:row>253</xdr:row>
      <xdr:rowOff>27061</xdr:rowOff>
    </xdr:from>
    <xdr:to>
      <xdr:col>4</xdr:col>
      <xdr:colOff>248703</xdr:colOff>
      <xdr:row>253</xdr:row>
      <xdr:rowOff>161925</xdr:rowOff>
    </xdr:to>
    <xdr:sp macro="" textlink="">
      <xdr:nvSpPr>
        <xdr:cNvPr id="362" name="سهم للأسفل 361">
          <a:extLst>
            <a:ext uri="{FF2B5EF4-FFF2-40B4-BE49-F238E27FC236}">
              <a16:creationId xmlns="" xmlns:a16="http://schemas.microsoft.com/office/drawing/2014/main" id="{00000000-0008-0000-0300-00000F000000}"/>
            </a:ext>
          </a:extLst>
        </xdr:cNvPr>
        <xdr:cNvSpPr/>
      </xdr:nvSpPr>
      <xdr:spPr>
        <a:xfrm rot="16200000" flipV="1">
          <a:off x="11231483429" y="63820979"/>
          <a:ext cx="134864" cy="182028"/>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7</xdr:col>
      <xdr:colOff>55485</xdr:colOff>
      <xdr:row>253</xdr:row>
      <xdr:rowOff>33184</xdr:rowOff>
    </xdr:from>
    <xdr:to>
      <xdr:col>7</xdr:col>
      <xdr:colOff>238125</xdr:colOff>
      <xdr:row>253</xdr:row>
      <xdr:rowOff>152399</xdr:rowOff>
    </xdr:to>
    <xdr:sp macro="" textlink="">
      <xdr:nvSpPr>
        <xdr:cNvPr id="363" name="سهم للأسفل 362">
          <a:extLst>
            <a:ext uri="{FF2B5EF4-FFF2-40B4-BE49-F238E27FC236}">
              <a16:creationId xmlns="" xmlns:a16="http://schemas.microsoft.com/office/drawing/2014/main" id="{00000000-0008-0000-0300-000009000000}"/>
            </a:ext>
          </a:extLst>
        </xdr:cNvPr>
        <xdr:cNvSpPr/>
      </xdr:nvSpPr>
      <xdr:spPr>
        <a:xfrm rot="16200000">
          <a:off x="11230673462" y="63818972"/>
          <a:ext cx="119215" cy="182640"/>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7</xdr:col>
      <xdr:colOff>17385</xdr:colOff>
      <xdr:row>235</xdr:row>
      <xdr:rowOff>8938</xdr:rowOff>
    </xdr:from>
    <xdr:to>
      <xdr:col>7</xdr:col>
      <xdr:colOff>338286</xdr:colOff>
      <xdr:row>235</xdr:row>
      <xdr:rowOff>118476</xdr:rowOff>
    </xdr:to>
    <xdr:sp macro="" textlink="">
      <xdr:nvSpPr>
        <xdr:cNvPr id="364" name="سهم للأسفل 363">
          <a:extLst>
            <a:ext uri="{FF2B5EF4-FFF2-40B4-BE49-F238E27FC236}">
              <a16:creationId xmlns="" xmlns:a16="http://schemas.microsoft.com/office/drawing/2014/main" id="{00000000-0008-0000-0300-000009000000}"/>
            </a:ext>
          </a:extLst>
        </xdr:cNvPr>
        <xdr:cNvSpPr/>
      </xdr:nvSpPr>
      <xdr:spPr>
        <a:xfrm rot="16200000">
          <a:off x="11230680608" y="59001119"/>
          <a:ext cx="109538" cy="254226"/>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4</xdr:col>
      <xdr:colOff>30995</xdr:colOff>
      <xdr:row>240</xdr:row>
      <xdr:rowOff>184655</xdr:rowOff>
    </xdr:from>
    <xdr:to>
      <xdr:col>5</xdr:col>
      <xdr:colOff>187</xdr:colOff>
      <xdr:row>241</xdr:row>
      <xdr:rowOff>116620</xdr:rowOff>
    </xdr:to>
    <xdr:sp macro="" textlink="">
      <xdr:nvSpPr>
        <xdr:cNvPr id="365" name="سهم للأسفل 364">
          <a:extLst>
            <a:ext uri="{FF2B5EF4-FFF2-40B4-BE49-F238E27FC236}">
              <a16:creationId xmlns="" xmlns:a16="http://schemas.microsoft.com/office/drawing/2014/main" id="{00000000-0008-0000-0300-00000F000000}"/>
            </a:ext>
          </a:extLst>
        </xdr:cNvPr>
        <xdr:cNvSpPr/>
      </xdr:nvSpPr>
      <xdr:spPr>
        <a:xfrm rot="16200000" flipV="1">
          <a:off x="11231493614" y="60645029"/>
          <a:ext cx="122465" cy="245417"/>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4</xdr:col>
      <xdr:colOff>47625</xdr:colOff>
      <xdr:row>247</xdr:row>
      <xdr:rowOff>55635</xdr:rowOff>
    </xdr:from>
    <xdr:to>
      <xdr:col>4</xdr:col>
      <xdr:colOff>248703</xdr:colOff>
      <xdr:row>247</xdr:row>
      <xdr:rowOff>161924</xdr:rowOff>
    </xdr:to>
    <xdr:sp macro="" textlink="">
      <xdr:nvSpPr>
        <xdr:cNvPr id="366" name="سهم للأسفل 365">
          <a:extLst>
            <a:ext uri="{FF2B5EF4-FFF2-40B4-BE49-F238E27FC236}">
              <a16:creationId xmlns="" xmlns:a16="http://schemas.microsoft.com/office/drawing/2014/main" id="{00000000-0008-0000-0300-00000F000000}"/>
            </a:ext>
          </a:extLst>
        </xdr:cNvPr>
        <xdr:cNvSpPr/>
      </xdr:nvSpPr>
      <xdr:spPr>
        <a:xfrm rot="16200000" flipV="1">
          <a:off x="11231507241" y="62368416"/>
          <a:ext cx="106289" cy="201078"/>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7</xdr:col>
      <xdr:colOff>47625</xdr:colOff>
      <xdr:row>247</xdr:row>
      <xdr:rowOff>42710</xdr:rowOff>
    </xdr:from>
    <xdr:to>
      <xdr:col>7</xdr:col>
      <xdr:colOff>243036</xdr:colOff>
      <xdr:row>247</xdr:row>
      <xdr:rowOff>171450</xdr:rowOff>
    </xdr:to>
    <xdr:sp macro="" textlink="">
      <xdr:nvSpPr>
        <xdr:cNvPr id="367" name="سهم للأسفل 366">
          <a:extLst>
            <a:ext uri="{FF2B5EF4-FFF2-40B4-BE49-F238E27FC236}">
              <a16:creationId xmlns="" xmlns:a16="http://schemas.microsoft.com/office/drawing/2014/main" id="{00000000-0008-0000-0300-000009000000}"/>
            </a:ext>
          </a:extLst>
        </xdr:cNvPr>
        <xdr:cNvSpPr/>
      </xdr:nvSpPr>
      <xdr:spPr>
        <a:xfrm rot="16200000">
          <a:off x="11230670175" y="62369549"/>
          <a:ext cx="128740" cy="195411"/>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7</xdr:col>
      <xdr:colOff>17385</xdr:colOff>
      <xdr:row>259</xdr:row>
      <xdr:rowOff>42710</xdr:rowOff>
    </xdr:from>
    <xdr:to>
      <xdr:col>7</xdr:col>
      <xdr:colOff>338286</xdr:colOff>
      <xdr:row>259</xdr:row>
      <xdr:rowOff>152248</xdr:rowOff>
    </xdr:to>
    <xdr:sp macro="" textlink="">
      <xdr:nvSpPr>
        <xdr:cNvPr id="368" name="سهم للأسفل 367">
          <a:extLst>
            <a:ext uri="{FF2B5EF4-FFF2-40B4-BE49-F238E27FC236}">
              <a16:creationId xmlns="" xmlns:a16="http://schemas.microsoft.com/office/drawing/2014/main" id="{00000000-0008-0000-0300-000009000000}"/>
            </a:ext>
          </a:extLst>
        </xdr:cNvPr>
        <xdr:cNvSpPr/>
      </xdr:nvSpPr>
      <xdr:spPr>
        <a:xfrm rot="16200000">
          <a:off x="11230680608" y="65369016"/>
          <a:ext cx="109538" cy="254226"/>
        </a:xfrm>
        <a:prstGeom prst="downArrow">
          <a:avLst/>
        </a:prstGeom>
        <a:solidFill>
          <a:srgbClr val="A80000"/>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4</xdr:col>
      <xdr:colOff>30995</xdr:colOff>
      <xdr:row>259</xdr:row>
      <xdr:rowOff>17536</xdr:rowOff>
    </xdr:from>
    <xdr:to>
      <xdr:col>4</xdr:col>
      <xdr:colOff>343953</xdr:colOff>
      <xdr:row>259</xdr:row>
      <xdr:rowOff>140001</xdr:rowOff>
    </xdr:to>
    <xdr:sp macro="" textlink="">
      <xdr:nvSpPr>
        <xdr:cNvPr id="369" name="سهم للأسفل 368">
          <a:extLst>
            <a:ext uri="{FF2B5EF4-FFF2-40B4-BE49-F238E27FC236}">
              <a16:creationId xmlns="" xmlns:a16="http://schemas.microsoft.com/office/drawing/2014/main" id="{00000000-0008-0000-0300-00000F000000}"/>
            </a:ext>
          </a:extLst>
        </xdr:cNvPr>
        <xdr:cNvSpPr/>
      </xdr:nvSpPr>
      <xdr:spPr>
        <a:xfrm rot="16200000" flipV="1">
          <a:off x="11231493181" y="65354277"/>
          <a:ext cx="122465" cy="246283"/>
        </a:xfrm>
        <a:prstGeom prst="downArrow">
          <a:avLst/>
        </a:prstGeom>
        <a:solidFill>
          <a:srgbClr val="A80000"/>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4</xdr:col>
      <xdr:colOff>27214</xdr:colOff>
      <xdr:row>235</xdr:row>
      <xdr:rowOff>13608</xdr:rowOff>
    </xdr:from>
    <xdr:to>
      <xdr:col>5</xdr:col>
      <xdr:colOff>7484</xdr:colOff>
      <xdr:row>235</xdr:row>
      <xdr:rowOff>133147</xdr:rowOff>
    </xdr:to>
    <xdr:sp macro="" textlink="">
      <xdr:nvSpPr>
        <xdr:cNvPr id="370" name="سهم للأسفل 369">
          <a:extLst>
            <a:ext uri="{FF2B5EF4-FFF2-40B4-BE49-F238E27FC236}">
              <a16:creationId xmlns="" xmlns:a16="http://schemas.microsoft.com/office/drawing/2014/main" id="{00000000-0008-0000-0300-00000F000000}"/>
            </a:ext>
          </a:extLst>
        </xdr:cNvPr>
        <xdr:cNvSpPr/>
      </xdr:nvSpPr>
      <xdr:spPr>
        <a:xfrm rot="16200000" flipV="1">
          <a:off x="11231493319" y="59009655"/>
          <a:ext cx="119539" cy="256495"/>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14</xdr:col>
      <xdr:colOff>57151</xdr:colOff>
      <xdr:row>241</xdr:row>
      <xdr:rowOff>23332</xdr:rowOff>
    </xdr:from>
    <xdr:to>
      <xdr:col>14</xdr:col>
      <xdr:colOff>233366</xdr:colOff>
      <xdr:row>241</xdr:row>
      <xdr:rowOff>142875</xdr:rowOff>
    </xdr:to>
    <xdr:sp macro="" textlink="">
      <xdr:nvSpPr>
        <xdr:cNvPr id="371" name="سهم للأسفل 370">
          <a:extLst>
            <a:ext uri="{FF2B5EF4-FFF2-40B4-BE49-F238E27FC236}">
              <a16:creationId xmlns="" xmlns:a16="http://schemas.microsoft.com/office/drawing/2014/main" id="{00000000-0008-0000-0300-00000F000000}"/>
            </a:ext>
          </a:extLst>
        </xdr:cNvPr>
        <xdr:cNvSpPr/>
      </xdr:nvSpPr>
      <xdr:spPr>
        <a:xfrm rot="16200000" flipV="1">
          <a:off x="11225845670" y="60707346"/>
          <a:ext cx="119543" cy="176215"/>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14</xdr:col>
      <xdr:colOff>47626</xdr:colOff>
      <xdr:row>247</xdr:row>
      <xdr:rowOff>22297</xdr:rowOff>
    </xdr:from>
    <xdr:to>
      <xdr:col>15</xdr:col>
      <xdr:colOff>1054</xdr:colOff>
      <xdr:row>247</xdr:row>
      <xdr:rowOff>142874</xdr:rowOff>
    </xdr:to>
    <xdr:sp macro="" textlink="">
      <xdr:nvSpPr>
        <xdr:cNvPr id="372" name="سهم للأسفل 371">
          <a:extLst>
            <a:ext uri="{FF2B5EF4-FFF2-40B4-BE49-F238E27FC236}">
              <a16:creationId xmlns="" xmlns:a16="http://schemas.microsoft.com/office/drawing/2014/main" id="{00000000-0008-0000-0300-00000F000000}"/>
            </a:ext>
          </a:extLst>
        </xdr:cNvPr>
        <xdr:cNvSpPr/>
      </xdr:nvSpPr>
      <xdr:spPr>
        <a:xfrm rot="16200000" flipV="1">
          <a:off x="11225827959" y="62327934"/>
          <a:ext cx="120577" cy="229653"/>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17</xdr:col>
      <xdr:colOff>38100</xdr:colOff>
      <xdr:row>247</xdr:row>
      <xdr:rowOff>28421</xdr:rowOff>
    </xdr:from>
    <xdr:to>
      <xdr:col>17</xdr:col>
      <xdr:colOff>266700</xdr:colOff>
      <xdr:row>247</xdr:row>
      <xdr:rowOff>171449</xdr:rowOff>
    </xdr:to>
    <xdr:sp macro="" textlink="">
      <xdr:nvSpPr>
        <xdr:cNvPr id="373" name="سهم للأسفل 372">
          <a:extLst>
            <a:ext uri="{FF2B5EF4-FFF2-40B4-BE49-F238E27FC236}">
              <a16:creationId xmlns="" xmlns:a16="http://schemas.microsoft.com/office/drawing/2014/main" id="{00000000-0008-0000-0300-000009000000}"/>
            </a:ext>
          </a:extLst>
        </xdr:cNvPr>
        <xdr:cNvSpPr/>
      </xdr:nvSpPr>
      <xdr:spPr>
        <a:xfrm rot="16200000">
          <a:off x="11224998111" y="62345810"/>
          <a:ext cx="143028" cy="228600"/>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14</xdr:col>
      <xdr:colOff>28576</xdr:colOff>
      <xdr:row>252</xdr:row>
      <xdr:rowOff>188982</xdr:rowOff>
    </xdr:from>
    <xdr:to>
      <xdr:col>14</xdr:col>
      <xdr:colOff>260611</xdr:colOff>
      <xdr:row>253</xdr:row>
      <xdr:rowOff>133349</xdr:rowOff>
    </xdr:to>
    <xdr:sp macro="" textlink="">
      <xdr:nvSpPr>
        <xdr:cNvPr id="374" name="سهم للأسفل 373">
          <a:extLst>
            <a:ext uri="{FF2B5EF4-FFF2-40B4-BE49-F238E27FC236}">
              <a16:creationId xmlns="" xmlns:a16="http://schemas.microsoft.com/office/drawing/2014/main" id="{00000000-0008-0000-0300-00000F000000}"/>
            </a:ext>
          </a:extLst>
        </xdr:cNvPr>
        <xdr:cNvSpPr/>
      </xdr:nvSpPr>
      <xdr:spPr>
        <a:xfrm rot="16200000" flipV="1">
          <a:off x="11225838673" y="63767398"/>
          <a:ext cx="134867" cy="232035"/>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17</xdr:col>
      <xdr:colOff>28575</xdr:colOff>
      <xdr:row>253</xdr:row>
      <xdr:rowOff>45885</xdr:rowOff>
    </xdr:from>
    <xdr:to>
      <xdr:col>17</xdr:col>
      <xdr:colOff>247650</xdr:colOff>
      <xdr:row>253</xdr:row>
      <xdr:rowOff>180974</xdr:rowOff>
    </xdr:to>
    <xdr:sp macro="" textlink="">
      <xdr:nvSpPr>
        <xdr:cNvPr id="375" name="سهم للأسفل 374">
          <a:extLst>
            <a:ext uri="{FF2B5EF4-FFF2-40B4-BE49-F238E27FC236}">
              <a16:creationId xmlns="" xmlns:a16="http://schemas.microsoft.com/office/drawing/2014/main" id="{00000000-0008-0000-0300-000009000000}"/>
            </a:ext>
          </a:extLst>
        </xdr:cNvPr>
        <xdr:cNvSpPr/>
      </xdr:nvSpPr>
      <xdr:spPr>
        <a:xfrm rot="16200000">
          <a:off x="11225016368" y="63821392"/>
          <a:ext cx="135089" cy="219075"/>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14</xdr:col>
      <xdr:colOff>38100</xdr:colOff>
      <xdr:row>258</xdr:row>
      <xdr:rowOff>188981</xdr:rowOff>
    </xdr:from>
    <xdr:to>
      <xdr:col>14</xdr:col>
      <xdr:colOff>231088</xdr:colOff>
      <xdr:row>259</xdr:row>
      <xdr:rowOff>161925</xdr:rowOff>
    </xdr:to>
    <xdr:sp macro="" textlink="">
      <xdr:nvSpPr>
        <xdr:cNvPr id="376" name="سهم للأسفل 375">
          <a:extLst>
            <a:ext uri="{FF2B5EF4-FFF2-40B4-BE49-F238E27FC236}">
              <a16:creationId xmlns="" xmlns:a16="http://schemas.microsoft.com/office/drawing/2014/main" id="{00000000-0008-0000-0300-00000F000000}"/>
            </a:ext>
          </a:extLst>
        </xdr:cNvPr>
        <xdr:cNvSpPr/>
      </xdr:nvSpPr>
      <xdr:spPr>
        <a:xfrm rot="16200000" flipV="1">
          <a:off x="11225834384" y="65382359"/>
          <a:ext cx="163444" cy="192988"/>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17</xdr:col>
      <xdr:colOff>53100</xdr:colOff>
      <xdr:row>258</xdr:row>
      <xdr:rowOff>183201</xdr:rowOff>
    </xdr:from>
    <xdr:to>
      <xdr:col>17</xdr:col>
      <xdr:colOff>219075</xdr:colOff>
      <xdr:row>259</xdr:row>
      <xdr:rowOff>161925</xdr:rowOff>
    </xdr:to>
    <xdr:sp macro="" textlink="">
      <xdr:nvSpPr>
        <xdr:cNvPr id="377" name="سهم للأسفل 376">
          <a:extLst>
            <a:ext uri="{FF2B5EF4-FFF2-40B4-BE49-F238E27FC236}">
              <a16:creationId xmlns="" xmlns:a16="http://schemas.microsoft.com/office/drawing/2014/main" id="{00000000-0008-0000-0300-000009000000}"/>
            </a:ext>
          </a:extLst>
        </xdr:cNvPr>
        <xdr:cNvSpPr/>
      </xdr:nvSpPr>
      <xdr:spPr>
        <a:xfrm rot="16200000">
          <a:off x="11225001326" y="65392975"/>
          <a:ext cx="169224" cy="165975"/>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17</xdr:col>
      <xdr:colOff>76197</xdr:colOff>
      <xdr:row>234</xdr:row>
      <xdr:rowOff>164946</xdr:rowOff>
    </xdr:from>
    <xdr:to>
      <xdr:col>18</xdr:col>
      <xdr:colOff>9673</xdr:colOff>
      <xdr:row>235</xdr:row>
      <xdr:rowOff>95249</xdr:rowOff>
    </xdr:to>
    <xdr:sp macro="" textlink="">
      <xdr:nvSpPr>
        <xdr:cNvPr id="378" name="سهم للأسفل 377">
          <a:extLst>
            <a:ext uri="{FF2B5EF4-FFF2-40B4-BE49-F238E27FC236}">
              <a16:creationId xmlns="" xmlns:a16="http://schemas.microsoft.com/office/drawing/2014/main" id="{00000000-0008-0000-0300-000009000000}"/>
            </a:ext>
          </a:extLst>
        </xdr:cNvPr>
        <xdr:cNvSpPr/>
      </xdr:nvSpPr>
      <xdr:spPr>
        <a:xfrm rot="16200000">
          <a:off x="11224980576" y="58994522"/>
          <a:ext cx="120803" cy="209701"/>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17</xdr:col>
      <xdr:colOff>57864</xdr:colOff>
      <xdr:row>241</xdr:row>
      <xdr:rowOff>9523</xdr:rowOff>
    </xdr:from>
    <xdr:to>
      <xdr:col>17</xdr:col>
      <xdr:colOff>257175</xdr:colOff>
      <xdr:row>241</xdr:row>
      <xdr:rowOff>190499</xdr:rowOff>
    </xdr:to>
    <xdr:sp macro="" textlink="">
      <xdr:nvSpPr>
        <xdr:cNvPr id="379" name="سهم للأسفل 378">
          <a:extLst>
            <a:ext uri="{FF2B5EF4-FFF2-40B4-BE49-F238E27FC236}">
              <a16:creationId xmlns="" xmlns:a16="http://schemas.microsoft.com/office/drawing/2014/main" id="{00000000-0008-0000-0300-000009000000}"/>
            </a:ext>
          </a:extLst>
        </xdr:cNvPr>
        <xdr:cNvSpPr/>
      </xdr:nvSpPr>
      <xdr:spPr>
        <a:xfrm rot="16200000">
          <a:off x="11224974018" y="60712705"/>
          <a:ext cx="180976" cy="199311"/>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14</xdr:col>
      <xdr:colOff>0</xdr:colOff>
      <xdr:row>235</xdr:row>
      <xdr:rowOff>35719</xdr:rowOff>
    </xdr:from>
    <xdr:to>
      <xdr:col>14</xdr:col>
      <xdr:colOff>252413</xdr:colOff>
      <xdr:row>235</xdr:row>
      <xdr:rowOff>155258</xdr:rowOff>
    </xdr:to>
    <xdr:sp macro="" textlink="">
      <xdr:nvSpPr>
        <xdr:cNvPr id="380" name="سهم للأسفل 379">
          <a:extLst>
            <a:ext uri="{FF2B5EF4-FFF2-40B4-BE49-F238E27FC236}">
              <a16:creationId xmlns="" xmlns:a16="http://schemas.microsoft.com/office/drawing/2014/main" id="{00000000-0008-0000-0300-00000F000000}"/>
            </a:ext>
          </a:extLst>
        </xdr:cNvPr>
        <xdr:cNvSpPr/>
      </xdr:nvSpPr>
      <xdr:spPr>
        <a:xfrm rot="16200000" flipV="1">
          <a:off x="11225864724" y="59033807"/>
          <a:ext cx="119539" cy="252413"/>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7</xdr:col>
      <xdr:colOff>15875</xdr:colOff>
      <xdr:row>1</xdr:row>
      <xdr:rowOff>381000</xdr:rowOff>
    </xdr:from>
    <xdr:to>
      <xdr:col>9</xdr:col>
      <xdr:colOff>2114550</xdr:colOff>
      <xdr:row>1</xdr:row>
      <xdr:rowOff>730250</xdr:rowOff>
    </xdr:to>
    <xdr:sp macro="" textlink="">
      <xdr:nvSpPr>
        <xdr:cNvPr id="381" name="مستطيل مستدير الزوايا 380">
          <a:hlinkClick xmlns:r="http://schemas.openxmlformats.org/officeDocument/2006/relationships" r:id="rId10"/>
        </xdr:cNvPr>
        <xdr:cNvSpPr/>
      </xdr:nvSpPr>
      <xdr:spPr>
        <a:xfrm>
          <a:off x="11176361950" y="555625"/>
          <a:ext cx="2574925" cy="349250"/>
        </a:xfrm>
        <a:prstGeom prst="roundRect">
          <a:avLst/>
        </a:prstGeom>
        <a:solidFill>
          <a:schemeClr val="bg2">
            <a:lumMod val="90000"/>
          </a:schemeClr>
        </a:solidFill>
      </xdr:spPr>
      <xdr:style>
        <a:lnRef idx="0">
          <a:schemeClr val="accent3"/>
        </a:lnRef>
        <a:fillRef idx="3">
          <a:schemeClr val="accent3"/>
        </a:fillRef>
        <a:effectRef idx="3">
          <a:schemeClr val="accent3"/>
        </a:effectRef>
        <a:fontRef idx="minor">
          <a:schemeClr val="lt1"/>
        </a:fontRef>
      </xdr:style>
      <xdr:txBody>
        <a:bodyPr vertOverflow="clip" horzOverflow="clip" rtlCol="1" anchor="t"/>
        <a:lstStyle/>
        <a:p>
          <a:pPr algn="ctr" rtl="1"/>
          <a:r>
            <a:rPr lang="ar-SA" sz="2000" b="1" cap="none" spc="0">
              <a:ln>
                <a:noFill/>
              </a:ln>
              <a:solidFill>
                <a:schemeClr val="tx1"/>
              </a:solidFill>
              <a:effectLst/>
            </a:rPr>
            <a:t>الذهاب للاسئلة المقالية</a:t>
          </a:r>
          <a:endParaRPr lang="ar-SA" sz="1200" b="1" cap="none" spc="0">
            <a:ln>
              <a:noFill/>
            </a:ln>
            <a:solidFill>
              <a:schemeClr val="tx1"/>
            </a:solidFill>
            <a:effectLst/>
          </a:endParaRPr>
        </a:p>
      </xdr:txBody>
    </xdr:sp>
    <xdr:clientData/>
  </xdr:twoCellAnchor>
  <xdr:twoCellAnchor editAs="oneCell">
    <xdr:from>
      <xdr:col>9</xdr:col>
      <xdr:colOff>968374</xdr:colOff>
      <xdr:row>261</xdr:row>
      <xdr:rowOff>85725</xdr:rowOff>
    </xdr:from>
    <xdr:to>
      <xdr:col>23</xdr:col>
      <xdr:colOff>603249</xdr:colOff>
      <xdr:row>267</xdr:row>
      <xdr:rowOff>0</xdr:rowOff>
    </xdr:to>
    <xdr:pic>
      <xdr:nvPicPr>
        <xdr:cNvPr id="382" name="صورة 381"/>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11169729376" y="67395725"/>
          <a:ext cx="7778750" cy="14382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3191628</xdr:colOff>
      <xdr:row>0</xdr:row>
      <xdr:rowOff>0</xdr:rowOff>
    </xdr:from>
    <xdr:to>
      <xdr:col>2</xdr:col>
      <xdr:colOff>4919380</xdr:colOff>
      <xdr:row>3</xdr:row>
      <xdr:rowOff>15875</xdr:rowOff>
    </xdr:to>
    <xdr:pic>
      <xdr:nvPicPr>
        <xdr:cNvPr id="2" name="صورة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182113745" y="0"/>
          <a:ext cx="1727752" cy="635000"/>
        </a:xfrm>
        <a:prstGeom prst="rect">
          <a:avLst/>
        </a:prstGeom>
      </xdr:spPr>
    </xdr:pic>
    <xdr:clientData/>
  </xdr:twoCellAnchor>
  <xdr:twoCellAnchor>
    <xdr:from>
      <xdr:col>2</xdr:col>
      <xdr:colOff>762000</xdr:colOff>
      <xdr:row>0</xdr:row>
      <xdr:rowOff>39687</xdr:rowOff>
    </xdr:from>
    <xdr:to>
      <xdr:col>2</xdr:col>
      <xdr:colOff>2638425</xdr:colOff>
      <xdr:row>1</xdr:row>
      <xdr:rowOff>107949</xdr:rowOff>
    </xdr:to>
    <xdr:sp macro="" textlink="">
      <xdr:nvSpPr>
        <xdr:cNvPr id="3" name="مستطيل مستدير الزوايا 2">
          <a:hlinkClick xmlns:r="http://schemas.openxmlformats.org/officeDocument/2006/relationships" r:id="rId2"/>
        </xdr:cNvPr>
        <xdr:cNvSpPr/>
      </xdr:nvSpPr>
      <xdr:spPr>
        <a:xfrm>
          <a:off x="11184394700" y="39687"/>
          <a:ext cx="1876425" cy="266700"/>
        </a:xfrm>
        <a:prstGeom prst="roundRect">
          <a:avLst/>
        </a:prstGeom>
        <a:solidFill>
          <a:schemeClr val="bg2">
            <a:lumMod val="90000"/>
          </a:schemeClr>
        </a:solidFill>
      </xdr:spPr>
      <xdr:style>
        <a:lnRef idx="0">
          <a:schemeClr val="accent3"/>
        </a:lnRef>
        <a:fillRef idx="3">
          <a:schemeClr val="accent3"/>
        </a:fillRef>
        <a:effectRef idx="3">
          <a:schemeClr val="accent3"/>
        </a:effectRef>
        <a:fontRef idx="minor">
          <a:schemeClr val="lt1"/>
        </a:fontRef>
      </xdr:style>
      <xdr:txBody>
        <a:bodyPr vertOverflow="clip" horzOverflow="clip" rtlCol="1" anchor="t"/>
        <a:lstStyle/>
        <a:p>
          <a:pPr algn="ctr" rtl="1"/>
          <a:r>
            <a:rPr lang="ar-SA" sz="1200" b="1" cap="none" spc="0">
              <a:ln>
                <a:noFill/>
              </a:ln>
              <a:solidFill>
                <a:schemeClr val="tx1"/>
              </a:solidFill>
              <a:effectLst/>
            </a:rPr>
            <a:t>الرجوع للاختبار</a:t>
          </a:r>
        </a:p>
      </xdr:txBody>
    </xdr:sp>
    <xdr:clientData/>
  </xdr:twoCellAnchor>
</xdr:wsDr>
</file>

<file path=xl/theme/theme1.xml><?xml version="1.0" encoding="utf-8"?>
<a:theme xmlns:a="http://schemas.openxmlformats.org/drawingml/2006/main" name="نسق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41"/>
  <sheetViews>
    <sheetView rightToLeft="1" topLeftCell="A29" workbookViewId="0">
      <selection activeCell="C45" sqref="C45"/>
    </sheetView>
  </sheetViews>
  <sheetFormatPr defaultRowHeight="14.25"/>
  <cols>
    <col min="11" max="11" width="0.75" customWidth="1"/>
  </cols>
  <sheetData>
    <row r="2" spans="1:11">
      <c r="A2" s="436"/>
      <c r="B2" s="436"/>
      <c r="C2" s="436"/>
      <c r="D2" s="436"/>
      <c r="E2" s="436"/>
      <c r="F2" s="436"/>
      <c r="G2" s="436"/>
      <c r="H2" s="436"/>
      <c r="I2" s="436"/>
      <c r="J2" s="436"/>
      <c r="K2" s="436"/>
    </row>
    <row r="3" spans="1:11">
      <c r="A3" s="436"/>
      <c r="B3" s="436"/>
      <c r="C3" s="436"/>
      <c r="D3" s="436"/>
      <c r="E3" s="436"/>
      <c r="F3" s="436"/>
      <c r="G3" s="436"/>
      <c r="H3" s="436"/>
      <c r="I3" s="436"/>
      <c r="J3" s="436"/>
      <c r="K3" s="436"/>
    </row>
    <row r="4" spans="1:11">
      <c r="A4" s="436"/>
      <c r="B4" s="436"/>
      <c r="C4" s="436"/>
      <c r="D4" s="436"/>
      <c r="E4" s="436"/>
      <c r="F4" s="436"/>
      <c r="G4" s="436"/>
      <c r="H4" s="436"/>
      <c r="I4" s="436"/>
      <c r="J4" s="436"/>
      <c r="K4" s="436"/>
    </row>
    <row r="5" spans="1:11">
      <c r="A5" s="436"/>
      <c r="B5" s="436"/>
      <c r="C5" s="436"/>
      <c r="D5" s="436"/>
      <c r="E5" s="436"/>
      <c r="F5" s="436"/>
      <c r="G5" s="436"/>
      <c r="H5" s="436"/>
      <c r="I5" s="436"/>
      <c r="J5" s="436"/>
      <c r="K5" s="436"/>
    </row>
    <row r="6" spans="1:11">
      <c r="A6" s="436"/>
      <c r="B6" s="436"/>
      <c r="C6" s="436"/>
      <c r="D6" s="436"/>
      <c r="E6" s="436"/>
      <c r="F6" s="436"/>
      <c r="G6" s="436"/>
      <c r="H6" s="436"/>
      <c r="I6" s="436"/>
      <c r="J6" s="436"/>
      <c r="K6" s="436"/>
    </row>
    <row r="7" spans="1:11">
      <c r="A7" s="436"/>
      <c r="B7" s="436"/>
      <c r="C7" s="436"/>
      <c r="D7" s="436"/>
      <c r="E7" s="436"/>
      <c r="F7" s="436"/>
      <c r="G7" s="436"/>
      <c r="H7" s="436"/>
      <c r="I7" s="436"/>
      <c r="J7" s="436"/>
      <c r="K7" s="436"/>
    </row>
    <row r="8" spans="1:11">
      <c r="A8" s="436"/>
      <c r="B8" s="436"/>
      <c r="C8" s="436"/>
      <c r="D8" s="436"/>
      <c r="E8" s="436"/>
      <c r="F8" s="436"/>
      <c r="G8" s="436"/>
      <c r="H8" s="436"/>
      <c r="I8" s="436"/>
      <c r="J8" s="436"/>
      <c r="K8" s="436"/>
    </row>
    <row r="9" spans="1:11">
      <c r="A9" s="436"/>
      <c r="B9" s="436"/>
      <c r="C9" s="436"/>
      <c r="D9" s="436"/>
      <c r="E9" s="436"/>
      <c r="F9" s="436"/>
      <c r="G9" s="436"/>
      <c r="H9" s="436"/>
      <c r="I9" s="436"/>
      <c r="J9" s="436"/>
      <c r="K9" s="436"/>
    </row>
    <row r="10" spans="1:11">
      <c r="A10" s="436"/>
      <c r="B10" s="436"/>
      <c r="C10" s="436"/>
      <c r="D10" s="436"/>
      <c r="E10" s="436"/>
      <c r="F10" s="436"/>
      <c r="G10" s="436"/>
      <c r="H10" s="436"/>
      <c r="I10" s="436"/>
      <c r="J10" s="436"/>
      <c r="K10" s="436"/>
    </row>
    <row r="11" spans="1:11">
      <c r="A11" s="436"/>
      <c r="B11" s="436"/>
      <c r="C11" s="436"/>
      <c r="D11" s="436"/>
      <c r="E11" s="436"/>
      <c r="F11" s="436"/>
      <c r="G11" s="436"/>
      <c r="H11" s="436"/>
      <c r="I11" s="436"/>
      <c r="J11" s="436"/>
      <c r="K11" s="436"/>
    </row>
    <row r="12" spans="1:11">
      <c r="A12" s="436"/>
      <c r="B12" s="436"/>
      <c r="C12" s="436"/>
      <c r="D12" s="436"/>
      <c r="E12" s="436"/>
      <c r="F12" s="436"/>
      <c r="G12" s="436"/>
      <c r="H12" s="436"/>
      <c r="I12" s="436"/>
      <c r="J12" s="436"/>
      <c r="K12" s="436"/>
    </row>
    <row r="13" spans="1:11">
      <c r="A13" s="436"/>
      <c r="B13" s="436"/>
      <c r="C13" s="436"/>
      <c r="D13" s="436"/>
      <c r="E13" s="436"/>
      <c r="F13" s="436"/>
      <c r="G13" s="436"/>
      <c r="H13" s="436"/>
      <c r="I13" s="436"/>
      <c r="J13" s="436"/>
      <c r="K13" s="436"/>
    </row>
    <row r="14" spans="1:11">
      <c r="A14" s="436"/>
      <c r="B14" s="436"/>
      <c r="C14" s="436"/>
      <c r="D14" s="436"/>
      <c r="E14" s="436"/>
      <c r="F14" s="436"/>
      <c r="G14" s="436"/>
      <c r="H14" s="436"/>
      <c r="I14" s="436"/>
      <c r="J14" s="436"/>
      <c r="K14" s="436"/>
    </row>
    <row r="15" spans="1:11">
      <c r="A15" s="436"/>
      <c r="B15" s="436"/>
      <c r="C15" s="436"/>
      <c r="D15" s="436"/>
      <c r="E15" s="436"/>
      <c r="F15" s="436"/>
      <c r="G15" s="436"/>
      <c r="H15" s="436"/>
      <c r="I15" s="436"/>
      <c r="J15" s="436"/>
      <c r="K15" s="436"/>
    </row>
    <row r="16" spans="1:11">
      <c r="A16" s="436"/>
      <c r="B16" s="436"/>
      <c r="C16" s="436"/>
      <c r="D16" s="436"/>
      <c r="E16" s="436"/>
      <c r="F16" s="436"/>
      <c r="G16" s="436"/>
      <c r="H16" s="436"/>
      <c r="I16" s="436"/>
      <c r="J16" s="436"/>
      <c r="K16" s="436"/>
    </row>
    <row r="17" spans="1:11">
      <c r="A17" s="436"/>
      <c r="B17" s="436"/>
      <c r="C17" s="436"/>
      <c r="D17" s="436"/>
      <c r="E17" s="436"/>
      <c r="F17" s="436"/>
      <c r="G17" s="436"/>
      <c r="H17" s="436"/>
      <c r="I17" s="436"/>
      <c r="J17" s="436"/>
      <c r="K17" s="436"/>
    </row>
    <row r="18" spans="1:11">
      <c r="A18" s="436"/>
      <c r="B18" s="436"/>
      <c r="C18" s="436"/>
      <c r="D18" s="436"/>
      <c r="E18" s="436"/>
      <c r="F18" s="436"/>
      <c r="G18" s="436"/>
      <c r="H18" s="436"/>
      <c r="I18" s="436"/>
      <c r="J18" s="436"/>
      <c r="K18" s="436"/>
    </row>
    <row r="19" spans="1:11">
      <c r="A19" s="436"/>
      <c r="B19" s="436"/>
      <c r="C19" s="436"/>
      <c r="D19" s="436"/>
      <c r="E19" s="436"/>
      <c r="F19" s="436"/>
      <c r="G19" s="436"/>
      <c r="H19" s="436"/>
      <c r="I19" s="436"/>
      <c r="J19" s="436"/>
      <c r="K19" s="436"/>
    </row>
    <row r="20" spans="1:11" ht="18">
      <c r="A20" s="436"/>
      <c r="B20" s="330"/>
      <c r="C20" s="446" t="s">
        <v>556</v>
      </c>
      <c r="D20" s="446"/>
      <c r="E20" s="446"/>
      <c r="F20" s="446"/>
      <c r="G20" s="446"/>
      <c r="H20" s="331"/>
      <c r="I20" s="331"/>
      <c r="J20" s="436"/>
      <c r="K20" s="436"/>
    </row>
    <row r="21" spans="1:11" ht="18">
      <c r="A21" s="436"/>
      <c r="B21" s="330"/>
      <c r="C21" s="447"/>
      <c r="D21" s="447"/>
      <c r="E21" s="447"/>
      <c r="F21" s="447"/>
      <c r="G21" s="447"/>
      <c r="H21" s="331"/>
      <c r="I21" s="331"/>
      <c r="J21" s="436"/>
      <c r="K21" s="436"/>
    </row>
    <row r="22" spans="1:11" ht="50.1" customHeight="1">
      <c r="A22" s="436"/>
      <c r="B22" s="443" t="s">
        <v>557</v>
      </c>
      <c r="C22" s="443"/>
      <c r="D22" s="443"/>
      <c r="E22" s="443"/>
      <c r="F22" s="443"/>
      <c r="G22" s="443"/>
      <c r="H22" s="443"/>
      <c r="I22" s="443"/>
      <c r="J22" s="436"/>
      <c r="K22" s="436"/>
    </row>
    <row r="23" spans="1:11" ht="50.1" customHeight="1">
      <c r="A23" s="436"/>
      <c r="B23" s="448" t="s">
        <v>717</v>
      </c>
      <c r="C23" s="449"/>
      <c r="D23" s="449"/>
      <c r="E23" s="449"/>
      <c r="F23" s="449"/>
      <c r="G23" s="449"/>
      <c r="H23" s="449"/>
      <c r="I23" s="450"/>
      <c r="J23" s="436"/>
      <c r="K23" s="436"/>
    </row>
    <row r="24" spans="1:11" ht="50.1" customHeight="1">
      <c r="A24" s="436"/>
      <c r="B24" s="451" t="s">
        <v>718</v>
      </c>
      <c r="C24" s="451"/>
      <c r="D24" s="451"/>
      <c r="E24" s="451"/>
      <c r="F24" s="451"/>
      <c r="G24" s="451"/>
      <c r="H24" s="451"/>
      <c r="I24" s="451"/>
      <c r="J24" s="436"/>
      <c r="K24" s="436"/>
    </row>
    <row r="25" spans="1:11" ht="50.1" customHeight="1">
      <c r="A25" s="436"/>
      <c r="B25" s="452" t="s">
        <v>719</v>
      </c>
      <c r="C25" s="453"/>
      <c r="D25" s="453"/>
      <c r="E25" s="453"/>
      <c r="F25" s="453"/>
      <c r="G25" s="453"/>
      <c r="H25" s="453"/>
      <c r="I25" s="454"/>
      <c r="J25" s="436"/>
      <c r="K25" s="436"/>
    </row>
    <row r="26" spans="1:11" ht="50.1" customHeight="1">
      <c r="A26" s="436"/>
      <c r="B26" s="443"/>
      <c r="C26" s="443"/>
      <c r="D26" s="443"/>
      <c r="E26" s="443"/>
      <c r="F26" s="443"/>
      <c r="G26" s="443"/>
      <c r="H26" s="443"/>
      <c r="I26" s="443"/>
      <c r="J26" s="436"/>
      <c r="K26" s="436"/>
    </row>
    <row r="27" spans="1:11" ht="50.1" customHeight="1">
      <c r="A27" s="436"/>
      <c r="B27" s="443" t="s">
        <v>558</v>
      </c>
      <c r="C27" s="443"/>
      <c r="D27" s="443"/>
      <c r="E27" s="443"/>
      <c r="F27" s="443"/>
      <c r="G27" s="443"/>
      <c r="H27" s="443"/>
      <c r="I27" s="443"/>
      <c r="J27" s="436"/>
      <c r="K27" s="436"/>
    </row>
    <row r="28" spans="1:11">
      <c r="A28" s="436"/>
      <c r="B28" s="436"/>
      <c r="C28" s="436"/>
      <c r="D28" s="436"/>
      <c r="E28" s="436"/>
      <c r="F28" s="436"/>
      <c r="G28" s="436"/>
      <c r="H28" s="436"/>
      <c r="I28" s="436"/>
      <c r="J28" s="436"/>
      <c r="K28" s="436"/>
    </row>
    <row r="29" spans="1:11">
      <c r="A29" s="436"/>
      <c r="B29" s="436"/>
      <c r="C29" s="436"/>
      <c r="D29" s="436"/>
      <c r="E29" s="436"/>
      <c r="F29" s="436"/>
      <c r="G29" s="436"/>
      <c r="H29" s="436"/>
      <c r="I29" s="436"/>
      <c r="J29" s="436"/>
      <c r="K29" s="436"/>
    </row>
    <row r="30" spans="1:11">
      <c r="A30" s="436"/>
      <c r="B30" s="436"/>
      <c r="C30" s="444" t="s">
        <v>559</v>
      </c>
      <c r="D30" s="444"/>
      <c r="E30" s="444"/>
      <c r="F30" s="444"/>
      <c r="G30" s="444"/>
      <c r="H30" s="436"/>
      <c r="I30" s="436"/>
      <c r="J30" s="436"/>
      <c r="K30" s="436"/>
    </row>
    <row r="31" spans="1:11">
      <c r="A31" s="436"/>
      <c r="B31" s="436"/>
      <c r="C31" s="444"/>
      <c r="D31" s="444"/>
      <c r="E31" s="444"/>
      <c r="F31" s="444"/>
      <c r="G31" s="444"/>
      <c r="H31" s="436"/>
      <c r="I31" s="436"/>
      <c r="J31" s="436"/>
      <c r="K31" s="436"/>
    </row>
    <row r="32" spans="1:11">
      <c r="A32" s="436"/>
      <c r="B32" s="436"/>
      <c r="C32" s="444"/>
      <c r="D32" s="444"/>
      <c r="E32" s="444"/>
      <c r="F32" s="444"/>
      <c r="G32" s="444"/>
      <c r="H32" s="436"/>
      <c r="I32" s="436"/>
      <c r="J32" s="436"/>
      <c r="K32" s="436"/>
    </row>
    <row r="33" spans="1:11">
      <c r="A33" s="436"/>
      <c r="B33" s="436"/>
      <c r="C33" s="436"/>
      <c r="D33" s="436"/>
      <c r="E33" s="436"/>
      <c r="F33" s="436"/>
      <c r="G33" s="436"/>
      <c r="H33" s="436"/>
      <c r="I33" s="436"/>
      <c r="J33" s="436"/>
      <c r="K33" s="436"/>
    </row>
    <row r="34" spans="1:11" ht="20.25">
      <c r="A34" s="436"/>
      <c r="B34" s="436"/>
      <c r="C34" s="436"/>
      <c r="D34" s="445" t="s">
        <v>560</v>
      </c>
      <c r="E34" s="445"/>
      <c r="F34" s="445"/>
      <c r="G34" s="436"/>
      <c r="H34" s="436"/>
      <c r="I34" s="436"/>
      <c r="J34" s="436"/>
      <c r="K34" s="436"/>
    </row>
    <row r="35" spans="1:11">
      <c r="A35" s="436"/>
      <c r="B35" s="436"/>
      <c r="C35" s="436"/>
      <c r="D35" s="436"/>
      <c r="E35" s="436"/>
      <c r="F35" s="436"/>
      <c r="G35" s="436"/>
      <c r="H35" s="436"/>
      <c r="I35" s="436"/>
      <c r="J35" s="436"/>
      <c r="K35" s="436"/>
    </row>
    <row r="36" spans="1:11">
      <c r="A36" s="436"/>
      <c r="B36" s="436"/>
      <c r="C36" s="436"/>
      <c r="D36" s="436"/>
      <c r="E36" s="436"/>
      <c r="F36" s="436"/>
      <c r="G36" s="436"/>
      <c r="H36" s="436"/>
      <c r="I36" s="436"/>
      <c r="J36" s="436"/>
      <c r="K36" s="436"/>
    </row>
    <row r="37" spans="1:11">
      <c r="A37" s="436"/>
      <c r="B37" s="436"/>
      <c r="C37" s="436"/>
      <c r="D37" s="436"/>
      <c r="E37" s="436"/>
      <c r="F37" s="436"/>
      <c r="G37" s="436"/>
      <c r="H37" s="436"/>
      <c r="I37" s="436"/>
      <c r="J37" s="436"/>
      <c r="K37" s="436"/>
    </row>
    <row r="38" spans="1:11" ht="1.5" customHeight="1">
      <c r="A38" s="436"/>
      <c r="B38" s="436"/>
      <c r="C38" s="436"/>
      <c r="D38" s="436"/>
      <c r="E38" s="436"/>
      <c r="F38" s="436"/>
      <c r="G38" s="436"/>
      <c r="H38" s="436"/>
      <c r="I38" s="436"/>
      <c r="J38" s="436"/>
      <c r="K38" s="436"/>
    </row>
    <row r="39" spans="1:11" hidden="1">
      <c r="A39" s="436"/>
      <c r="B39" s="436"/>
      <c r="C39" s="436"/>
      <c r="D39" s="436"/>
      <c r="E39" s="436"/>
      <c r="F39" s="436"/>
      <c r="G39" s="436"/>
      <c r="H39" s="436"/>
      <c r="I39" s="436"/>
      <c r="J39" s="436"/>
      <c r="K39" s="436"/>
    </row>
    <row r="40" spans="1:11" hidden="1">
      <c r="A40" s="436"/>
      <c r="B40" s="436"/>
      <c r="C40" s="436"/>
      <c r="D40" s="436"/>
      <c r="E40" s="436"/>
      <c r="F40" s="436"/>
      <c r="G40" s="436"/>
      <c r="H40" s="436"/>
      <c r="I40" s="436"/>
      <c r="J40" s="436"/>
      <c r="K40" s="436"/>
    </row>
    <row r="41" spans="1:11" hidden="1">
      <c r="A41" s="436"/>
      <c r="B41" s="436"/>
      <c r="C41" s="436"/>
      <c r="D41" s="436"/>
      <c r="E41" s="436"/>
      <c r="F41" s="436"/>
      <c r="G41" s="436"/>
      <c r="H41" s="436"/>
      <c r="I41" s="436"/>
      <c r="J41" s="436"/>
      <c r="K41" s="436"/>
    </row>
  </sheetData>
  <mergeCells count="9">
    <mergeCell ref="B27:I27"/>
    <mergeCell ref="C30:G32"/>
    <mergeCell ref="D34:F34"/>
    <mergeCell ref="C20:G21"/>
    <mergeCell ref="B22:I22"/>
    <mergeCell ref="B23:I23"/>
    <mergeCell ref="B24:I24"/>
    <mergeCell ref="B25:I25"/>
    <mergeCell ref="B26:I26"/>
  </mergeCells>
  <pageMargins left="0.25" right="0.25"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1"/>
  </sheetPr>
  <dimension ref="A1:AD1661"/>
  <sheetViews>
    <sheetView rightToLeft="1" view="pageBreakPreview" zoomScale="60" zoomScaleNormal="80" zoomScalePageLayoutView="50" workbookViewId="0">
      <pane xSplit="1" ySplit="4" topLeftCell="B231" activePane="bottomRight" state="frozen"/>
      <selection pane="topRight" activeCell="B1" sqref="B1"/>
      <selection pane="bottomLeft" activeCell="A5" sqref="A5"/>
      <selection pane="bottomRight"/>
    </sheetView>
  </sheetViews>
  <sheetFormatPr defaultRowHeight="14.25" zeroHeight="1"/>
  <cols>
    <col min="1" max="1" width="3.625" style="39" customWidth="1"/>
    <col min="2" max="2" width="2.625" style="10" customWidth="1"/>
    <col min="3" max="3" width="2.625" customWidth="1"/>
    <col min="4" max="4" width="28.625" customWidth="1"/>
    <col min="5" max="8" width="3.625" customWidth="1"/>
    <col min="9" max="9" width="2.625" customWidth="1"/>
    <col min="10" max="10" width="28.625" customWidth="1"/>
    <col min="11" max="13" width="2.625" customWidth="1"/>
    <col min="14" max="14" width="20.625" customWidth="1"/>
    <col min="15" max="18" width="3.625" customWidth="1"/>
    <col min="19" max="19" width="2.625" customWidth="1"/>
    <col min="20" max="20" width="20.625" customWidth="1"/>
    <col min="21" max="22" width="2.625" customWidth="1"/>
    <col min="23" max="23" width="6.625" customWidth="1"/>
    <col min="24" max="24" width="25.625" customWidth="1"/>
    <col min="25" max="25" width="6.625" customWidth="1"/>
    <col min="27" max="27" width="28.375" customWidth="1"/>
    <col min="28" max="28" width="3.625" style="73" customWidth="1"/>
    <col min="29" max="29" width="5.625" style="3" customWidth="1"/>
    <col min="30" max="30" width="9" style="3"/>
  </cols>
  <sheetData>
    <row r="1" spans="1:29" ht="14.25" customHeight="1">
      <c r="B1" s="455"/>
      <c r="C1" s="39"/>
      <c r="D1" s="39"/>
      <c r="E1" s="39"/>
      <c r="F1" s="39"/>
      <c r="G1" s="40"/>
      <c r="H1" s="40"/>
      <c r="I1" s="40"/>
      <c r="J1" s="40"/>
      <c r="K1" s="478" t="s">
        <v>12</v>
      </c>
      <c r="L1" s="478"/>
      <c r="M1" s="478"/>
      <c r="N1" s="478"/>
      <c r="O1" s="478"/>
      <c r="P1" s="478"/>
      <c r="Q1" s="478"/>
      <c r="R1" s="478"/>
      <c r="S1" s="478"/>
      <c r="T1" s="478"/>
      <c r="U1" s="478"/>
      <c r="V1" s="138"/>
      <c r="W1" s="877" t="s">
        <v>47</v>
      </c>
      <c r="X1" s="877"/>
      <c r="Y1" s="40"/>
      <c r="Z1" s="40"/>
      <c r="AA1" s="40"/>
      <c r="AB1" s="40"/>
      <c r="AC1" s="67">
        <v>12</v>
      </c>
    </row>
    <row r="2" spans="1:29" ht="69.75" customHeight="1" thickBot="1">
      <c r="B2" s="455"/>
      <c r="C2" s="39"/>
      <c r="D2" s="39"/>
      <c r="E2" s="39"/>
      <c r="F2" s="39"/>
      <c r="G2" s="40"/>
      <c r="H2" s="40"/>
      <c r="I2" s="40"/>
      <c r="J2" s="40"/>
      <c r="K2" s="479"/>
      <c r="L2" s="479"/>
      <c r="M2" s="479"/>
      <c r="N2" s="479"/>
      <c r="O2" s="479"/>
      <c r="P2" s="479"/>
      <c r="Q2" s="479"/>
      <c r="R2" s="479"/>
      <c r="S2" s="479"/>
      <c r="T2" s="479"/>
      <c r="U2" s="479"/>
      <c r="V2" s="138"/>
      <c r="W2" s="877"/>
      <c r="X2" s="877"/>
      <c r="Y2" s="40"/>
      <c r="Z2" s="41"/>
      <c r="AA2" s="41"/>
      <c r="AB2" s="41"/>
      <c r="AC2" s="39"/>
    </row>
    <row r="3" spans="1:29" ht="20.100000000000001" customHeight="1">
      <c r="B3" s="107"/>
      <c r="C3" s="142"/>
      <c r="D3" s="484" t="s">
        <v>13</v>
      </c>
      <c r="E3" s="484"/>
      <c r="F3" s="484"/>
      <c r="G3" s="484"/>
      <c r="H3" s="484"/>
      <c r="I3" s="484"/>
      <c r="J3" s="484"/>
      <c r="K3" s="139"/>
      <c r="L3" s="480"/>
      <c r="M3" s="481"/>
      <c r="N3" s="486" t="s">
        <v>18</v>
      </c>
      <c r="O3" s="486"/>
      <c r="P3" s="486"/>
      <c r="Q3" s="486"/>
      <c r="R3" s="486"/>
      <c r="S3" s="486"/>
      <c r="T3" s="486"/>
      <c r="U3" s="140"/>
      <c r="V3" s="796" t="s">
        <v>11</v>
      </c>
      <c r="W3" s="797"/>
      <c r="X3" s="797"/>
      <c r="Y3" s="797"/>
      <c r="Z3" s="797"/>
      <c r="AA3" s="797"/>
      <c r="AB3" s="141"/>
      <c r="AC3" s="47"/>
    </row>
    <row r="4" spans="1:29" ht="9.75" customHeight="1" thickBot="1">
      <c r="B4" s="108"/>
      <c r="C4" s="143"/>
      <c r="D4" s="485"/>
      <c r="E4" s="485"/>
      <c r="F4" s="485"/>
      <c r="G4" s="485"/>
      <c r="H4" s="485"/>
      <c r="I4" s="485"/>
      <c r="J4" s="485"/>
      <c r="K4" s="144"/>
      <c r="L4" s="482"/>
      <c r="M4" s="483"/>
      <c r="N4" s="487"/>
      <c r="O4" s="487"/>
      <c r="P4" s="487"/>
      <c r="Q4" s="487"/>
      <c r="R4" s="487"/>
      <c r="S4" s="487"/>
      <c r="T4" s="487"/>
      <c r="U4" s="145"/>
      <c r="V4" s="798"/>
      <c r="W4" s="799"/>
      <c r="X4" s="799"/>
      <c r="Y4" s="799"/>
      <c r="Z4" s="799"/>
      <c r="AA4" s="799"/>
      <c r="AB4" s="146"/>
      <c r="AC4" s="63"/>
    </row>
    <row r="5" spans="1:29" ht="15" customHeight="1">
      <c r="B5" s="99"/>
      <c r="C5" s="777" t="s">
        <v>10</v>
      </c>
      <c r="D5" s="777"/>
      <c r="E5" s="777"/>
      <c r="F5" s="777"/>
      <c r="G5" s="777"/>
      <c r="H5" s="777"/>
      <c r="I5" s="777"/>
      <c r="J5" s="713">
        <v>1</v>
      </c>
      <c r="K5" s="32"/>
      <c r="L5" s="43"/>
      <c r="M5" s="787" t="s">
        <v>10</v>
      </c>
      <c r="N5" s="787"/>
      <c r="O5" s="787"/>
      <c r="P5" s="787"/>
      <c r="Q5" s="787"/>
      <c r="R5" s="787"/>
      <c r="S5" s="787"/>
      <c r="T5" s="713">
        <v>1</v>
      </c>
      <c r="U5" s="45"/>
      <c r="V5" s="43"/>
      <c r="W5" s="707" t="s">
        <v>10</v>
      </c>
      <c r="X5" s="707"/>
      <c r="Y5" s="70"/>
      <c r="Z5" s="70"/>
      <c r="AA5" s="704">
        <v>1</v>
      </c>
      <c r="AB5" s="76"/>
      <c r="AC5" s="64"/>
    </row>
    <row r="6" spans="1:29" ht="15" customHeight="1" thickBot="1">
      <c r="B6" s="75"/>
      <c r="C6" s="778"/>
      <c r="D6" s="778"/>
      <c r="E6" s="778"/>
      <c r="F6" s="778"/>
      <c r="G6" s="778"/>
      <c r="H6" s="778"/>
      <c r="I6" s="778"/>
      <c r="J6" s="705"/>
      <c r="K6" s="32"/>
      <c r="L6" s="43"/>
      <c r="M6" s="788"/>
      <c r="N6" s="788"/>
      <c r="O6" s="788"/>
      <c r="P6" s="788"/>
      <c r="Q6" s="788"/>
      <c r="R6" s="788"/>
      <c r="S6" s="788"/>
      <c r="T6" s="697"/>
      <c r="U6" s="45"/>
      <c r="V6" s="43"/>
      <c r="W6" s="699"/>
      <c r="X6" s="699"/>
      <c r="Y6" s="70"/>
      <c r="Z6" s="70"/>
      <c r="AA6" s="541"/>
      <c r="AB6" s="109"/>
      <c r="AC6" s="64"/>
    </row>
    <row r="7" spans="1:29" ht="12" customHeight="1">
      <c r="A7" s="105"/>
      <c r="B7" s="401"/>
      <c r="C7" s="685" t="s">
        <v>508</v>
      </c>
      <c r="D7" s="686"/>
      <c r="E7" s="50"/>
      <c r="F7" s="50"/>
      <c r="G7" s="50"/>
      <c r="H7" s="50"/>
      <c r="I7" s="50"/>
      <c r="J7" s="165" t="s">
        <v>509</v>
      </c>
      <c r="K7" s="243"/>
      <c r="L7" s="244"/>
      <c r="M7" s="742" t="s">
        <v>518</v>
      </c>
      <c r="N7" s="521"/>
      <c r="O7" s="521"/>
      <c r="P7" s="168"/>
      <c r="Q7" s="168"/>
      <c r="R7" s="521" t="s">
        <v>519</v>
      </c>
      <c r="S7" s="521"/>
      <c r="T7" s="522"/>
      <c r="U7" s="245"/>
      <c r="V7" s="87"/>
      <c r="W7" s="504" t="s">
        <v>9</v>
      </c>
      <c r="X7" s="505"/>
      <c r="Y7" s="95"/>
      <c r="Z7" s="551" t="s">
        <v>45</v>
      </c>
      <c r="AA7" s="552"/>
      <c r="AB7" s="110"/>
      <c r="AC7" s="64"/>
    </row>
    <row r="8" spans="1:29" ht="34.5" customHeight="1">
      <c r="B8" s="401"/>
      <c r="C8" s="727" t="s">
        <v>114</v>
      </c>
      <c r="D8" s="728"/>
      <c r="E8" s="728"/>
      <c r="F8" s="472">
        <v>3</v>
      </c>
      <c r="G8" s="472">
        <v>2</v>
      </c>
      <c r="H8" s="779" t="s">
        <v>82</v>
      </c>
      <c r="I8" s="780"/>
      <c r="J8" s="781"/>
      <c r="K8" s="403"/>
      <c r="L8" s="404"/>
      <c r="M8" s="455" t="s">
        <v>69</v>
      </c>
      <c r="N8" s="662"/>
      <c r="O8" s="662"/>
      <c r="P8" s="472">
        <v>2</v>
      </c>
      <c r="Q8" s="472">
        <v>2</v>
      </c>
      <c r="R8" s="666" t="s">
        <v>72</v>
      </c>
      <c r="S8" s="666"/>
      <c r="T8" s="756"/>
      <c r="U8" s="406"/>
      <c r="V8" s="11"/>
      <c r="W8" s="506"/>
      <c r="X8" s="507"/>
      <c r="Y8" s="93"/>
      <c r="Z8" s="553"/>
      <c r="AA8" s="554"/>
      <c r="AB8" s="110"/>
      <c r="AC8" s="47"/>
    </row>
    <row r="9" spans="1:29" ht="12.95" customHeight="1">
      <c r="B9" s="402"/>
      <c r="C9" s="355">
        <v>1</v>
      </c>
      <c r="D9" s="7" t="s">
        <v>77</v>
      </c>
      <c r="E9" s="789" t="s">
        <v>52</v>
      </c>
      <c r="F9" s="472"/>
      <c r="G9" s="472"/>
      <c r="H9" s="464" t="s">
        <v>52</v>
      </c>
      <c r="I9" s="1">
        <v>1</v>
      </c>
      <c r="J9" s="52" t="s">
        <v>4</v>
      </c>
      <c r="K9" s="403"/>
      <c r="L9" s="404"/>
      <c r="M9" s="455">
        <v>1</v>
      </c>
      <c r="N9" s="488" t="s">
        <v>15</v>
      </c>
      <c r="O9" s="475" t="s">
        <v>52</v>
      </c>
      <c r="P9" s="474"/>
      <c r="Q9" s="472"/>
      <c r="R9" s="464" t="s">
        <v>52</v>
      </c>
      <c r="S9" s="666">
        <v>1</v>
      </c>
      <c r="T9" s="498" t="s">
        <v>15</v>
      </c>
      <c r="U9" s="406"/>
      <c r="V9" s="11"/>
      <c r="W9" s="506"/>
      <c r="X9" s="507"/>
      <c r="Y9" s="93"/>
      <c r="Z9" s="553"/>
      <c r="AA9" s="554"/>
      <c r="AB9" s="110"/>
      <c r="AC9" s="47"/>
    </row>
    <row r="10" spans="1:29" ht="12.95" customHeight="1">
      <c r="B10" s="402"/>
      <c r="C10" s="355">
        <v>2</v>
      </c>
      <c r="D10" s="7" t="s">
        <v>7</v>
      </c>
      <c r="E10" s="790"/>
      <c r="F10" s="472"/>
      <c r="G10" s="472"/>
      <c r="H10" s="465"/>
      <c r="I10" s="1">
        <v>2</v>
      </c>
      <c r="J10" s="52" t="s">
        <v>3</v>
      </c>
      <c r="K10" s="403"/>
      <c r="L10" s="404"/>
      <c r="M10" s="455"/>
      <c r="N10" s="488"/>
      <c r="O10" s="476"/>
      <c r="P10" s="474"/>
      <c r="Q10" s="472"/>
      <c r="R10" s="465"/>
      <c r="S10" s="666"/>
      <c r="T10" s="498"/>
      <c r="U10" s="406"/>
      <c r="V10" s="11"/>
      <c r="W10" s="508"/>
      <c r="X10" s="509"/>
      <c r="Y10" s="94"/>
      <c r="Z10" s="555"/>
      <c r="AA10" s="556"/>
      <c r="AB10" s="110"/>
      <c r="AC10" s="47"/>
    </row>
    <row r="11" spans="1:29" ht="12.95" customHeight="1">
      <c r="B11" s="402"/>
      <c r="C11" s="355">
        <v>3</v>
      </c>
      <c r="D11" s="7" t="s">
        <v>78</v>
      </c>
      <c r="E11" s="790"/>
      <c r="F11" s="472"/>
      <c r="G11" s="472"/>
      <c r="H11" s="465"/>
      <c r="I11" s="1">
        <v>3</v>
      </c>
      <c r="J11" s="52" t="s">
        <v>80</v>
      </c>
      <c r="K11" s="403"/>
      <c r="L11" s="404"/>
      <c r="M11" s="455">
        <v>2</v>
      </c>
      <c r="N11" s="768" t="s">
        <v>16</v>
      </c>
      <c r="O11" s="476"/>
      <c r="P11" s="474"/>
      <c r="Q11" s="472"/>
      <c r="R11" s="465"/>
      <c r="S11" s="666">
        <v>2</v>
      </c>
      <c r="T11" s="489" t="s">
        <v>16</v>
      </c>
      <c r="U11" s="406"/>
      <c r="V11" s="11"/>
      <c r="W11" s="561">
        <v>1</v>
      </c>
      <c r="X11" s="710" t="s">
        <v>58</v>
      </c>
      <c r="Y11" s="613">
        <v>10</v>
      </c>
      <c r="Z11" s="716" t="str">
        <f>VLOOKUP(Y11,B707:D716,3,TRUE)</f>
        <v>المدرسة الإنجليزية (ص34)</v>
      </c>
      <c r="AA11" s="717"/>
      <c r="AB11" s="111"/>
      <c r="AC11" s="47"/>
    </row>
    <row r="12" spans="1:29" ht="12.95" customHeight="1">
      <c r="B12" s="402"/>
      <c r="C12" s="355">
        <v>4</v>
      </c>
      <c r="D12" s="7" t="s">
        <v>79</v>
      </c>
      <c r="E12" s="790"/>
      <c r="F12" s="472"/>
      <c r="G12" s="472"/>
      <c r="H12" s="465"/>
      <c r="I12" s="1">
        <v>4</v>
      </c>
      <c r="J12" s="52" t="s">
        <v>81</v>
      </c>
      <c r="K12" s="403"/>
      <c r="L12" s="404"/>
      <c r="M12" s="455"/>
      <c r="N12" s="768"/>
      <c r="O12" s="476"/>
      <c r="P12" s="474"/>
      <c r="Q12" s="472"/>
      <c r="R12" s="465"/>
      <c r="S12" s="666"/>
      <c r="T12" s="489"/>
      <c r="U12" s="406"/>
      <c r="V12" s="11"/>
      <c r="W12" s="536"/>
      <c r="X12" s="711"/>
      <c r="Y12" s="614"/>
      <c r="Z12" s="716"/>
      <c r="AA12" s="717"/>
      <c r="AB12" s="111"/>
      <c r="AC12" s="47"/>
    </row>
    <row r="13" spans="1:29" ht="12" customHeight="1">
      <c r="B13" s="402">
        <f>IF(F8=3,1,0)</f>
        <v>1</v>
      </c>
      <c r="C13" s="732" t="s">
        <v>510</v>
      </c>
      <c r="D13" s="733"/>
      <c r="E13" s="477"/>
      <c r="F13" s="472"/>
      <c r="G13" s="472"/>
      <c r="H13" s="466"/>
      <c r="I13" s="160"/>
      <c r="J13" s="156" t="s">
        <v>511</v>
      </c>
      <c r="K13" s="403">
        <f>IF(G8=2,1,0)</f>
        <v>1</v>
      </c>
      <c r="L13" s="404">
        <f>IF(P8=2,1,0)</f>
        <v>1</v>
      </c>
      <c r="M13" s="166"/>
      <c r="N13" s="149" t="s">
        <v>520</v>
      </c>
      <c r="O13" s="477"/>
      <c r="P13" s="474"/>
      <c r="Q13" s="472"/>
      <c r="R13" s="466"/>
      <c r="S13" s="160"/>
      <c r="T13" s="150" t="s">
        <v>521</v>
      </c>
      <c r="U13" s="406">
        <f>IF(Q8=2,1,0)</f>
        <v>1</v>
      </c>
      <c r="V13" s="11"/>
      <c r="W13" s="537"/>
      <c r="X13" s="712"/>
      <c r="Y13" s="614"/>
      <c r="Z13" s="716"/>
      <c r="AA13" s="717"/>
      <c r="AB13" s="111"/>
      <c r="AC13" s="47"/>
    </row>
    <row r="14" spans="1:29" ht="53.25" customHeight="1">
      <c r="B14" s="402"/>
      <c r="C14" s="727" t="s">
        <v>83</v>
      </c>
      <c r="D14" s="728"/>
      <c r="E14" s="728"/>
      <c r="F14" s="472">
        <v>1</v>
      </c>
      <c r="G14" s="472">
        <v>3</v>
      </c>
      <c r="H14" s="729" t="s">
        <v>90</v>
      </c>
      <c r="I14" s="730"/>
      <c r="J14" s="731"/>
      <c r="K14" s="403"/>
      <c r="L14" s="404"/>
      <c r="M14" s="754" t="s">
        <v>68</v>
      </c>
      <c r="N14" s="755"/>
      <c r="O14" s="755"/>
      <c r="P14" s="472">
        <v>1</v>
      </c>
      <c r="Q14" s="472">
        <v>2</v>
      </c>
      <c r="R14" s="470" t="s">
        <v>73</v>
      </c>
      <c r="S14" s="470"/>
      <c r="T14" s="726"/>
      <c r="U14" s="406"/>
      <c r="V14" s="11"/>
      <c r="W14" s="15">
        <v>2</v>
      </c>
      <c r="X14" s="236" t="s">
        <v>59</v>
      </c>
      <c r="Y14" s="614"/>
      <c r="Z14" s="716"/>
      <c r="AA14" s="717"/>
      <c r="AB14" s="111"/>
      <c r="AC14" s="47"/>
    </row>
    <row r="15" spans="1:29" ht="15" customHeight="1">
      <c r="B15" s="402"/>
      <c r="C15" s="51">
        <v>1</v>
      </c>
      <c r="D15" s="4" t="s">
        <v>78</v>
      </c>
      <c r="E15" s="475" t="s">
        <v>52</v>
      </c>
      <c r="F15" s="474"/>
      <c r="G15" s="473"/>
      <c r="H15" s="464" t="s">
        <v>52</v>
      </c>
      <c r="I15" s="1">
        <v>1</v>
      </c>
      <c r="J15" s="52" t="s">
        <v>5</v>
      </c>
      <c r="K15" s="403"/>
      <c r="L15" s="404"/>
      <c r="M15" s="455">
        <v>1</v>
      </c>
      <c r="N15" s="488" t="s">
        <v>15</v>
      </c>
      <c r="O15" s="475" t="s">
        <v>52</v>
      </c>
      <c r="P15" s="474"/>
      <c r="Q15" s="472"/>
      <c r="R15" s="464" t="s">
        <v>52</v>
      </c>
      <c r="S15" s="666">
        <v>1</v>
      </c>
      <c r="T15" s="498" t="s">
        <v>15</v>
      </c>
      <c r="U15" s="406"/>
      <c r="V15" s="11"/>
      <c r="W15" s="561">
        <v>3</v>
      </c>
      <c r="X15" s="668" t="s">
        <v>60</v>
      </c>
      <c r="Y15" s="614"/>
      <c r="Z15" s="716"/>
      <c r="AA15" s="717"/>
      <c r="AB15" s="111"/>
      <c r="AC15" s="47"/>
    </row>
    <row r="16" spans="1:29" ht="15" customHeight="1">
      <c r="B16" s="402"/>
      <c r="C16" s="51">
        <v>2</v>
      </c>
      <c r="D16" s="4" t="s">
        <v>84</v>
      </c>
      <c r="E16" s="476"/>
      <c r="F16" s="474"/>
      <c r="G16" s="473"/>
      <c r="H16" s="465"/>
      <c r="I16" s="1">
        <v>2</v>
      </c>
      <c r="J16" s="52" t="s">
        <v>88</v>
      </c>
      <c r="K16" s="403"/>
      <c r="L16" s="404"/>
      <c r="M16" s="455">
        <v>2</v>
      </c>
      <c r="N16" s="488"/>
      <c r="O16" s="476"/>
      <c r="P16" s="474"/>
      <c r="Q16" s="472"/>
      <c r="R16" s="465"/>
      <c r="S16" s="666">
        <v>2</v>
      </c>
      <c r="T16" s="498"/>
      <c r="U16" s="406"/>
      <c r="V16" s="11"/>
      <c r="W16" s="536"/>
      <c r="X16" s="669"/>
      <c r="Y16" s="614"/>
      <c r="Z16" s="716"/>
      <c r="AA16" s="717"/>
      <c r="AB16" s="111"/>
      <c r="AC16" s="47"/>
    </row>
    <row r="17" spans="2:29" ht="15" customHeight="1">
      <c r="B17" s="402"/>
      <c r="C17" s="51">
        <v>3</v>
      </c>
      <c r="D17" s="4" t="s">
        <v>85</v>
      </c>
      <c r="E17" s="476"/>
      <c r="F17" s="474"/>
      <c r="G17" s="473"/>
      <c r="H17" s="465"/>
      <c r="I17" s="1">
        <v>3</v>
      </c>
      <c r="J17" s="52" t="s">
        <v>87</v>
      </c>
      <c r="K17" s="403"/>
      <c r="L17" s="404"/>
      <c r="M17" s="455">
        <v>2</v>
      </c>
      <c r="N17" s="768" t="s">
        <v>16</v>
      </c>
      <c r="O17" s="476"/>
      <c r="P17" s="474"/>
      <c r="Q17" s="472"/>
      <c r="R17" s="465"/>
      <c r="S17" s="666">
        <v>2</v>
      </c>
      <c r="T17" s="489" t="s">
        <v>16</v>
      </c>
      <c r="U17" s="406"/>
      <c r="V17" s="11"/>
      <c r="W17" s="536"/>
      <c r="X17" s="669"/>
      <c r="Y17" s="614"/>
      <c r="Z17" s="716"/>
      <c r="AA17" s="717"/>
      <c r="AB17" s="111"/>
      <c r="AC17" s="47"/>
    </row>
    <row r="18" spans="2:29" ht="15" customHeight="1">
      <c r="B18" s="402"/>
      <c r="C18" s="51">
        <v>4</v>
      </c>
      <c r="D18" s="4" t="s">
        <v>86</v>
      </c>
      <c r="E18" s="476"/>
      <c r="F18" s="474"/>
      <c r="G18" s="473"/>
      <c r="H18" s="465"/>
      <c r="I18" s="1">
        <v>4</v>
      </c>
      <c r="J18" s="52" t="s">
        <v>89</v>
      </c>
      <c r="K18" s="403"/>
      <c r="L18" s="404">
        <f>IF(P14=1,1,0)</f>
        <v>1</v>
      </c>
      <c r="M18" s="455">
        <v>4</v>
      </c>
      <c r="N18" s="768"/>
      <c r="O18" s="476"/>
      <c r="P18" s="474"/>
      <c r="Q18" s="472"/>
      <c r="R18" s="465"/>
      <c r="S18" s="666">
        <v>4</v>
      </c>
      <c r="T18" s="489"/>
      <c r="U18" s="406">
        <f>IF(Q14=2,1,0)</f>
        <v>1</v>
      </c>
      <c r="V18" s="11"/>
      <c r="W18" s="537"/>
      <c r="X18" s="670"/>
      <c r="Y18" s="614"/>
      <c r="Z18" s="716"/>
      <c r="AA18" s="717"/>
      <c r="AB18" s="111"/>
      <c r="AC18" s="47"/>
    </row>
    <row r="19" spans="2:29" ht="12" customHeight="1">
      <c r="B19" s="402">
        <f>IF(F14=1,1,0)</f>
        <v>1</v>
      </c>
      <c r="C19" s="161"/>
      <c r="D19" s="151" t="s">
        <v>512</v>
      </c>
      <c r="E19" s="477"/>
      <c r="F19" s="474"/>
      <c r="G19" s="473"/>
      <c r="H19" s="466"/>
      <c r="I19" s="160"/>
      <c r="J19" s="156" t="s">
        <v>514</v>
      </c>
      <c r="K19" s="403">
        <f>IF(G14=3,1,0)</f>
        <v>1</v>
      </c>
      <c r="L19" s="404"/>
      <c r="M19" s="166"/>
      <c r="N19" s="149" t="s">
        <v>522</v>
      </c>
      <c r="O19" s="477"/>
      <c r="P19" s="474"/>
      <c r="Q19" s="472"/>
      <c r="R19" s="466"/>
      <c r="S19" s="160"/>
      <c r="T19" s="150" t="s">
        <v>523</v>
      </c>
      <c r="U19" s="406"/>
      <c r="V19" s="11"/>
      <c r="W19" s="502">
        <v>4</v>
      </c>
      <c r="X19" s="649" t="s">
        <v>61</v>
      </c>
      <c r="Y19" s="614"/>
      <c r="Z19" s="716"/>
      <c r="AA19" s="717"/>
      <c r="AB19" s="111"/>
      <c r="AC19" s="47"/>
    </row>
    <row r="20" spans="2:29" ht="39.950000000000003" customHeight="1">
      <c r="B20" s="402"/>
      <c r="C20" s="759" t="s">
        <v>95</v>
      </c>
      <c r="D20" s="662"/>
      <c r="E20" s="662"/>
      <c r="F20" s="472">
        <v>2</v>
      </c>
      <c r="G20" s="472">
        <v>4</v>
      </c>
      <c r="H20" s="468" t="s">
        <v>614</v>
      </c>
      <c r="I20" s="468"/>
      <c r="J20" s="782"/>
      <c r="K20" s="403"/>
      <c r="L20" s="404"/>
      <c r="M20" s="754" t="s">
        <v>71</v>
      </c>
      <c r="N20" s="755"/>
      <c r="O20" s="755"/>
      <c r="P20" s="472">
        <v>1</v>
      </c>
      <c r="Q20" s="472">
        <v>1</v>
      </c>
      <c r="R20" s="470" t="s">
        <v>70</v>
      </c>
      <c r="S20" s="470"/>
      <c r="T20" s="726"/>
      <c r="U20" s="406"/>
      <c r="V20" s="11"/>
      <c r="W20" s="503"/>
      <c r="X20" s="650"/>
      <c r="Y20" s="614"/>
      <c r="Z20" s="716"/>
      <c r="AA20" s="717"/>
      <c r="AB20" s="111"/>
      <c r="AC20" s="47"/>
    </row>
    <row r="21" spans="2:29" ht="15" customHeight="1">
      <c r="B21" s="402"/>
      <c r="C21" s="51">
        <v>1</v>
      </c>
      <c r="D21" s="4" t="s">
        <v>91</v>
      </c>
      <c r="E21" s="475" t="s">
        <v>52</v>
      </c>
      <c r="F21" s="474"/>
      <c r="G21" s="473"/>
      <c r="H21" s="464" t="s">
        <v>52</v>
      </c>
      <c r="I21" s="1">
        <v>1</v>
      </c>
      <c r="J21" s="52" t="s">
        <v>99</v>
      </c>
      <c r="K21" s="403"/>
      <c r="L21" s="404"/>
      <c r="M21" s="455">
        <v>1</v>
      </c>
      <c r="N21" s="488" t="s">
        <v>15</v>
      </c>
      <c r="O21" s="475" t="s">
        <v>52</v>
      </c>
      <c r="P21" s="474"/>
      <c r="Q21" s="473"/>
      <c r="R21" s="464" t="s">
        <v>52</v>
      </c>
      <c r="S21" s="666">
        <v>1</v>
      </c>
      <c r="T21" s="498" t="s">
        <v>15</v>
      </c>
      <c r="U21" s="406"/>
      <c r="V21" s="11"/>
      <c r="W21" s="561">
        <v>5</v>
      </c>
      <c r="X21" s="514" t="s">
        <v>62</v>
      </c>
      <c r="Y21" s="614"/>
      <c r="Z21" s="716"/>
      <c r="AA21" s="717"/>
      <c r="AB21" s="111"/>
      <c r="AC21" s="47"/>
    </row>
    <row r="22" spans="2:29" ht="15" customHeight="1">
      <c r="B22" s="402"/>
      <c r="C22" s="51">
        <v>2</v>
      </c>
      <c r="D22" s="4" t="s">
        <v>93</v>
      </c>
      <c r="E22" s="476"/>
      <c r="F22" s="474"/>
      <c r="G22" s="473"/>
      <c r="H22" s="465"/>
      <c r="I22" s="1">
        <v>2</v>
      </c>
      <c r="J22" s="52" t="s">
        <v>98</v>
      </c>
      <c r="K22" s="403"/>
      <c r="L22" s="404"/>
      <c r="M22" s="455">
        <v>2</v>
      </c>
      <c r="N22" s="488"/>
      <c r="O22" s="476"/>
      <c r="P22" s="474"/>
      <c r="Q22" s="473"/>
      <c r="R22" s="465"/>
      <c r="S22" s="666">
        <v>2</v>
      </c>
      <c r="T22" s="498"/>
      <c r="U22" s="406"/>
      <c r="V22" s="11"/>
      <c r="W22" s="536"/>
      <c r="X22" s="515"/>
      <c r="Y22" s="614"/>
      <c r="Z22" s="716"/>
      <c r="AA22" s="717"/>
      <c r="AB22" s="111"/>
      <c r="AC22" s="47"/>
    </row>
    <row r="23" spans="2:29" ht="15" customHeight="1">
      <c r="B23" s="402"/>
      <c r="C23" s="51">
        <v>3</v>
      </c>
      <c r="D23" s="4" t="s">
        <v>92</v>
      </c>
      <c r="E23" s="476"/>
      <c r="F23" s="474"/>
      <c r="G23" s="473"/>
      <c r="H23" s="465"/>
      <c r="I23" s="1">
        <v>3</v>
      </c>
      <c r="J23" s="52" t="s">
        <v>97</v>
      </c>
      <c r="K23" s="403"/>
      <c r="L23" s="404"/>
      <c r="M23" s="455">
        <v>2</v>
      </c>
      <c r="N23" s="768" t="s">
        <v>16</v>
      </c>
      <c r="O23" s="476"/>
      <c r="P23" s="474"/>
      <c r="Q23" s="473"/>
      <c r="R23" s="465"/>
      <c r="S23" s="666">
        <v>2</v>
      </c>
      <c r="T23" s="489" t="s">
        <v>16</v>
      </c>
      <c r="U23" s="406"/>
      <c r="V23" s="11"/>
      <c r="W23" s="537"/>
      <c r="X23" s="516"/>
      <c r="Y23" s="614"/>
      <c r="Z23" s="716"/>
      <c r="AA23" s="717"/>
      <c r="AB23" s="111"/>
      <c r="AC23" s="47"/>
    </row>
    <row r="24" spans="2:29" ht="15" customHeight="1">
      <c r="B24" s="402"/>
      <c r="C24" s="51">
        <v>4</v>
      </c>
      <c r="D24" s="4" t="s">
        <v>94</v>
      </c>
      <c r="E24" s="476"/>
      <c r="F24" s="474"/>
      <c r="G24" s="473"/>
      <c r="H24" s="465"/>
      <c r="I24" s="1">
        <v>4</v>
      </c>
      <c r="J24" s="52" t="s">
        <v>96</v>
      </c>
      <c r="K24" s="403"/>
      <c r="L24" s="404"/>
      <c r="M24" s="455">
        <v>4</v>
      </c>
      <c r="N24" s="768"/>
      <c r="O24" s="476"/>
      <c r="P24" s="474"/>
      <c r="Q24" s="473"/>
      <c r="R24" s="465"/>
      <c r="S24" s="666">
        <v>4</v>
      </c>
      <c r="T24" s="489"/>
      <c r="U24" s="406"/>
      <c r="V24" s="11"/>
      <c r="W24" s="561">
        <v>6</v>
      </c>
      <c r="X24" s="677" t="s">
        <v>63</v>
      </c>
      <c r="Y24" s="614"/>
      <c r="Z24" s="716"/>
      <c r="AA24" s="717"/>
      <c r="AB24" s="111"/>
      <c r="AC24" s="47"/>
    </row>
    <row r="25" spans="2:29" ht="12" customHeight="1">
      <c r="B25" s="402">
        <f>IF(F20=2,1,0)</f>
        <v>1</v>
      </c>
      <c r="C25" s="161"/>
      <c r="D25" s="151" t="s">
        <v>513</v>
      </c>
      <c r="E25" s="477"/>
      <c r="F25" s="474"/>
      <c r="G25" s="473"/>
      <c r="H25" s="466"/>
      <c r="I25" s="160"/>
      <c r="J25" s="156" t="s">
        <v>515</v>
      </c>
      <c r="K25" s="405">
        <f>IF(G20=4,1,0)</f>
        <v>1</v>
      </c>
      <c r="L25" s="404">
        <f>IF(P20=1,1,0)</f>
        <v>1</v>
      </c>
      <c r="M25" s="166"/>
      <c r="N25" s="149" t="s">
        <v>524</v>
      </c>
      <c r="O25" s="477"/>
      <c r="P25" s="474"/>
      <c r="Q25" s="473"/>
      <c r="R25" s="466"/>
      <c r="S25" s="160"/>
      <c r="T25" s="150" t="s">
        <v>525</v>
      </c>
      <c r="U25" s="406">
        <f>IF(Q20=1,1,0)</f>
        <v>1</v>
      </c>
      <c r="V25" s="11"/>
      <c r="W25" s="536"/>
      <c r="X25" s="678"/>
      <c r="Y25" s="614"/>
      <c r="Z25" s="716"/>
      <c r="AA25" s="717"/>
      <c r="AB25" s="111"/>
      <c r="AC25" s="47"/>
    </row>
    <row r="26" spans="2:29" ht="35.1" customHeight="1">
      <c r="B26" s="402"/>
      <c r="C26" s="759" t="s">
        <v>100</v>
      </c>
      <c r="D26" s="662"/>
      <c r="E26" s="662"/>
      <c r="F26" s="472">
        <v>3</v>
      </c>
      <c r="G26" s="472">
        <v>1</v>
      </c>
      <c r="H26" s="666" t="s">
        <v>102</v>
      </c>
      <c r="I26" s="666"/>
      <c r="J26" s="753"/>
      <c r="K26" s="403"/>
      <c r="L26" s="404"/>
      <c r="M26" s="754" t="s">
        <v>74</v>
      </c>
      <c r="N26" s="755"/>
      <c r="O26" s="755"/>
      <c r="P26" s="472">
        <v>2</v>
      </c>
      <c r="Q26" s="472">
        <v>1</v>
      </c>
      <c r="R26" s="666" t="s">
        <v>75</v>
      </c>
      <c r="S26" s="666"/>
      <c r="T26" s="756"/>
      <c r="U26" s="406"/>
      <c r="V26" s="11"/>
      <c r="W26" s="537"/>
      <c r="X26" s="678"/>
      <c r="Y26" s="614"/>
      <c r="Z26" s="716"/>
      <c r="AA26" s="717"/>
      <c r="AB26" s="111"/>
      <c r="AC26" s="47"/>
    </row>
    <row r="27" spans="2:29" ht="24.95" customHeight="1">
      <c r="B27" s="402"/>
      <c r="C27" s="51">
        <v>1</v>
      </c>
      <c r="D27" s="240" t="s">
        <v>104</v>
      </c>
      <c r="E27" s="461" t="s">
        <v>52</v>
      </c>
      <c r="F27" s="474"/>
      <c r="G27" s="473"/>
      <c r="H27" s="464" t="s">
        <v>52</v>
      </c>
      <c r="I27" s="1">
        <v>1</v>
      </c>
      <c r="J27" s="238" t="s">
        <v>615</v>
      </c>
      <c r="K27" s="403"/>
      <c r="L27" s="404"/>
      <c r="M27" s="455">
        <v>1</v>
      </c>
      <c r="N27" s="488" t="s">
        <v>15</v>
      </c>
      <c r="O27" s="475" t="s">
        <v>52</v>
      </c>
      <c r="P27" s="474"/>
      <c r="Q27" s="473"/>
      <c r="R27" s="464" t="s">
        <v>52</v>
      </c>
      <c r="S27" s="666">
        <v>1</v>
      </c>
      <c r="T27" s="498" t="s">
        <v>15</v>
      </c>
      <c r="U27" s="406"/>
      <c r="V27" s="11"/>
      <c r="W27" s="611">
        <v>7</v>
      </c>
      <c r="X27" s="679" t="s">
        <v>64</v>
      </c>
      <c r="Y27" s="614"/>
      <c r="Z27" s="716"/>
      <c r="AA27" s="717"/>
      <c r="AB27" s="111"/>
      <c r="AC27" s="47"/>
    </row>
    <row r="28" spans="2:29" ht="15" customHeight="1">
      <c r="B28" s="402"/>
      <c r="C28" s="51">
        <v>2</v>
      </c>
      <c r="D28" s="240" t="s">
        <v>103</v>
      </c>
      <c r="E28" s="462"/>
      <c r="F28" s="474"/>
      <c r="G28" s="473"/>
      <c r="H28" s="465"/>
      <c r="I28" s="1">
        <v>2</v>
      </c>
      <c r="J28" s="238" t="s">
        <v>106</v>
      </c>
      <c r="K28" s="403"/>
      <c r="L28" s="404"/>
      <c r="M28" s="455">
        <v>2</v>
      </c>
      <c r="N28" s="488"/>
      <c r="O28" s="476"/>
      <c r="P28" s="474"/>
      <c r="Q28" s="473"/>
      <c r="R28" s="465"/>
      <c r="S28" s="666">
        <v>2</v>
      </c>
      <c r="T28" s="498"/>
      <c r="U28" s="406"/>
      <c r="V28" s="11"/>
      <c r="W28" s="538"/>
      <c r="X28" s="680"/>
      <c r="Y28" s="614"/>
      <c r="Z28" s="716"/>
      <c r="AA28" s="717"/>
      <c r="AB28" s="111"/>
      <c r="AC28" s="47"/>
    </row>
    <row r="29" spans="2:29" ht="15" customHeight="1">
      <c r="B29" s="402"/>
      <c r="C29" s="51">
        <v>3</v>
      </c>
      <c r="D29" s="240" t="s">
        <v>101</v>
      </c>
      <c r="E29" s="462"/>
      <c r="F29" s="474"/>
      <c r="G29" s="473"/>
      <c r="H29" s="465"/>
      <c r="I29" s="1">
        <v>3</v>
      </c>
      <c r="J29" s="237" t="s">
        <v>107</v>
      </c>
      <c r="K29" s="403"/>
      <c r="L29" s="404"/>
      <c r="M29" s="455">
        <v>2</v>
      </c>
      <c r="N29" s="768" t="s">
        <v>16</v>
      </c>
      <c r="O29" s="476"/>
      <c r="P29" s="474"/>
      <c r="Q29" s="473"/>
      <c r="R29" s="465"/>
      <c r="S29" s="666">
        <v>2</v>
      </c>
      <c r="T29" s="489" t="s">
        <v>16</v>
      </c>
      <c r="U29" s="406"/>
      <c r="V29" s="11"/>
      <c r="W29" s="538"/>
      <c r="X29" s="680"/>
      <c r="Y29" s="614"/>
      <c r="Z29" s="716"/>
      <c r="AA29" s="717"/>
      <c r="AB29" s="111"/>
      <c r="AC29" s="47"/>
    </row>
    <row r="30" spans="2:29" ht="15" customHeight="1">
      <c r="B30" s="402"/>
      <c r="C30" s="51">
        <v>4</v>
      </c>
      <c r="D30" s="240" t="s">
        <v>105</v>
      </c>
      <c r="E30" s="462"/>
      <c r="F30" s="474"/>
      <c r="G30" s="473"/>
      <c r="H30" s="465"/>
      <c r="I30" s="1">
        <v>4</v>
      </c>
      <c r="J30" s="239" t="s">
        <v>108</v>
      </c>
      <c r="K30" s="403"/>
      <c r="L30" s="404"/>
      <c r="M30" s="455">
        <v>4</v>
      </c>
      <c r="N30" s="768"/>
      <c r="O30" s="476"/>
      <c r="P30" s="474"/>
      <c r="Q30" s="473"/>
      <c r="R30" s="465"/>
      <c r="S30" s="666">
        <v>4</v>
      </c>
      <c r="T30" s="489"/>
      <c r="U30" s="406"/>
      <c r="V30" s="11"/>
      <c r="W30" s="539"/>
      <c r="X30" s="681"/>
      <c r="Y30" s="614"/>
      <c r="Z30" s="716"/>
      <c r="AA30" s="717"/>
      <c r="AB30" s="111"/>
      <c r="AC30" s="47"/>
    </row>
    <row r="31" spans="2:29" ht="12" customHeight="1">
      <c r="B31" s="402">
        <f>IF(F26=3,1,0)</f>
        <v>1</v>
      </c>
      <c r="C31" s="161"/>
      <c r="D31" s="151" t="s">
        <v>516</v>
      </c>
      <c r="E31" s="463"/>
      <c r="F31" s="474"/>
      <c r="G31" s="473"/>
      <c r="H31" s="466"/>
      <c r="I31" s="160"/>
      <c r="J31" s="156" t="s">
        <v>517</v>
      </c>
      <c r="K31" s="405">
        <f>IF(G26=1,1,0)</f>
        <v>1</v>
      </c>
      <c r="L31" s="404">
        <f>IF(P26=2,1,0)</f>
        <v>1</v>
      </c>
      <c r="M31" s="166"/>
      <c r="N31" s="149" t="s">
        <v>527</v>
      </c>
      <c r="O31" s="477"/>
      <c r="P31" s="474"/>
      <c r="Q31" s="473"/>
      <c r="R31" s="466"/>
      <c r="S31" s="160"/>
      <c r="T31" s="150" t="s">
        <v>528</v>
      </c>
      <c r="U31" s="406">
        <f>IF(Q26=1,1,0)</f>
        <v>1</v>
      </c>
      <c r="V31" s="11"/>
      <c r="W31" s="536">
        <v>8</v>
      </c>
      <c r="X31" s="515" t="s">
        <v>65</v>
      </c>
      <c r="Y31" s="614"/>
      <c r="Z31" s="716"/>
      <c r="AA31" s="717"/>
      <c r="AB31" s="111"/>
      <c r="AC31" s="47"/>
    </row>
    <row r="32" spans="2:29" ht="39.950000000000003" customHeight="1">
      <c r="B32" s="402"/>
      <c r="C32" s="720" t="s">
        <v>109</v>
      </c>
      <c r="D32" s="721"/>
      <c r="E32" s="721"/>
      <c r="F32" s="472">
        <v>2</v>
      </c>
      <c r="G32" s="472">
        <v>4</v>
      </c>
      <c r="H32" s="496" t="s">
        <v>110</v>
      </c>
      <c r="I32" s="496"/>
      <c r="J32" s="497"/>
      <c r="K32" s="403"/>
      <c r="L32" s="404"/>
      <c r="M32" s="769" t="s">
        <v>526</v>
      </c>
      <c r="N32" s="721"/>
      <c r="O32" s="721"/>
      <c r="P32" s="472">
        <v>1</v>
      </c>
      <c r="Q32" s="472">
        <v>2</v>
      </c>
      <c r="R32" s="666" t="s">
        <v>76</v>
      </c>
      <c r="S32" s="666"/>
      <c r="T32" s="756"/>
      <c r="U32" s="406"/>
      <c r="V32" s="11"/>
      <c r="W32" s="537"/>
      <c r="X32" s="516"/>
      <c r="Y32" s="614"/>
      <c r="Z32" s="716"/>
      <c r="AA32" s="717"/>
      <c r="AB32" s="111"/>
      <c r="AC32" s="47"/>
    </row>
    <row r="33" spans="2:29" ht="15" customHeight="1">
      <c r="B33" s="402"/>
      <c r="C33" s="51">
        <v>1</v>
      </c>
      <c r="D33" s="4" t="s">
        <v>5</v>
      </c>
      <c r="E33" s="475" t="s">
        <v>52</v>
      </c>
      <c r="F33" s="474"/>
      <c r="G33" s="473"/>
      <c r="H33" s="464" t="s">
        <v>52</v>
      </c>
      <c r="I33" s="1">
        <v>1</v>
      </c>
      <c r="J33" s="52" t="s">
        <v>111</v>
      </c>
      <c r="K33" s="403"/>
      <c r="L33" s="404"/>
      <c r="M33" s="455">
        <v>1</v>
      </c>
      <c r="N33" s="488" t="s">
        <v>15</v>
      </c>
      <c r="O33" s="475" t="s">
        <v>52</v>
      </c>
      <c r="P33" s="474"/>
      <c r="Q33" s="473"/>
      <c r="R33" s="464" t="s">
        <v>52</v>
      </c>
      <c r="S33" s="666">
        <v>1</v>
      </c>
      <c r="T33" s="498" t="s">
        <v>15</v>
      </c>
      <c r="U33" s="406"/>
      <c r="V33" s="11"/>
      <c r="W33" s="538">
        <v>9</v>
      </c>
      <c r="X33" s="708" t="s">
        <v>66</v>
      </c>
      <c r="Y33" s="614"/>
      <c r="Z33" s="716"/>
      <c r="AA33" s="717"/>
      <c r="AB33" s="111"/>
      <c r="AC33" s="47"/>
    </row>
    <row r="34" spans="2:29" ht="15" customHeight="1">
      <c r="B34" s="402"/>
      <c r="C34" s="51">
        <v>2</v>
      </c>
      <c r="D34" s="4" t="s">
        <v>77</v>
      </c>
      <c r="E34" s="476"/>
      <c r="F34" s="474"/>
      <c r="G34" s="473"/>
      <c r="H34" s="465"/>
      <c r="I34" s="1">
        <v>2</v>
      </c>
      <c r="J34" s="52" t="s">
        <v>112</v>
      </c>
      <c r="K34" s="403"/>
      <c r="L34" s="404"/>
      <c r="M34" s="455">
        <v>2</v>
      </c>
      <c r="N34" s="488"/>
      <c r="O34" s="476"/>
      <c r="P34" s="474"/>
      <c r="Q34" s="473"/>
      <c r="R34" s="465"/>
      <c r="S34" s="666">
        <v>2</v>
      </c>
      <c r="T34" s="498"/>
      <c r="U34" s="406"/>
      <c r="V34" s="11"/>
      <c r="W34" s="538"/>
      <c r="X34" s="708"/>
      <c r="Y34" s="614"/>
      <c r="Z34" s="716"/>
      <c r="AA34" s="717"/>
      <c r="AB34" s="111"/>
      <c r="AC34" s="47"/>
    </row>
    <row r="35" spans="2:29" ht="15" customHeight="1">
      <c r="B35" s="402"/>
      <c r="C35" s="51">
        <v>3</v>
      </c>
      <c r="D35" s="4" t="s">
        <v>7</v>
      </c>
      <c r="E35" s="476"/>
      <c r="F35" s="474"/>
      <c r="G35" s="473"/>
      <c r="H35" s="465"/>
      <c r="I35" s="1">
        <v>3</v>
      </c>
      <c r="J35" s="52" t="s">
        <v>113</v>
      </c>
      <c r="K35" s="403"/>
      <c r="L35" s="404"/>
      <c r="M35" s="455">
        <v>2</v>
      </c>
      <c r="N35" s="768" t="s">
        <v>16</v>
      </c>
      <c r="O35" s="476"/>
      <c r="P35" s="474"/>
      <c r="Q35" s="473"/>
      <c r="R35" s="465"/>
      <c r="S35" s="666">
        <v>2</v>
      </c>
      <c r="T35" s="489" t="s">
        <v>16</v>
      </c>
      <c r="U35" s="406"/>
      <c r="V35" s="11"/>
      <c r="W35" s="539"/>
      <c r="X35" s="709"/>
      <c r="Y35" s="614"/>
      <c r="Z35" s="716"/>
      <c r="AA35" s="717"/>
      <c r="AB35" s="111"/>
      <c r="AC35" s="47"/>
    </row>
    <row r="36" spans="2:29" ht="15" customHeight="1">
      <c r="B36" s="402">
        <f>IF(F32=2,1,0)</f>
        <v>1</v>
      </c>
      <c r="C36" s="51">
        <v>4</v>
      </c>
      <c r="D36" s="4" t="s">
        <v>78</v>
      </c>
      <c r="E36" s="476"/>
      <c r="F36" s="474"/>
      <c r="G36" s="473"/>
      <c r="H36" s="465"/>
      <c r="I36" s="1">
        <v>4</v>
      </c>
      <c r="J36" s="52" t="s">
        <v>78</v>
      </c>
      <c r="K36" s="405">
        <f>IF(G32=4,1,0)</f>
        <v>1</v>
      </c>
      <c r="L36" s="404">
        <f>IF(P32=1,1,0)</f>
        <v>1</v>
      </c>
      <c r="M36" s="455">
        <v>4</v>
      </c>
      <c r="N36" s="768"/>
      <c r="O36" s="476"/>
      <c r="P36" s="474"/>
      <c r="Q36" s="473"/>
      <c r="R36" s="465"/>
      <c r="S36" s="666">
        <v>4</v>
      </c>
      <c r="T36" s="489"/>
      <c r="U36" s="406">
        <f>IF(Q32=2,1,0)</f>
        <v>1</v>
      </c>
      <c r="V36" s="11"/>
      <c r="W36" s="561">
        <v>10</v>
      </c>
      <c r="X36" s="762" t="s">
        <v>67</v>
      </c>
      <c r="Y36" s="614"/>
      <c r="Z36" s="716"/>
      <c r="AA36" s="717"/>
      <c r="AB36" s="111"/>
      <c r="AC36" s="47"/>
    </row>
    <row r="37" spans="2:29" ht="12" customHeight="1" thickBot="1">
      <c r="B37" s="402"/>
      <c r="C37" s="162"/>
      <c r="D37" s="28"/>
      <c r="E37" s="477"/>
      <c r="F37" s="474"/>
      <c r="G37" s="473"/>
      <c r="H37" s="466"/>
      <c r="I37" s="163"/>
      <c r="J37" s="53"/>
      <c r="K37" s="403"/>
      <c r="L37" s="404"/>
      <c r="M37" s="29"/>
      <c r="N37" s="30"/>
      <c r="O37" s="477"/>
      <c r="P37" s="474"/>
      <c r="Q37" s="473"/>
      <c r="R37" s="466"/>
      <c r="S37" s="167"/>
      <c r="T37" s="31"/>
      <c r="U37" s="406"/>
      <c r="V37" s="11"/>
      <c r="W37" s="536"/>
      <c r="X37" s="642"/>
      <c r="Y37" s="614"/>
      <c r="Z37" s="716"/>
      <c r="AA37" s="717"/>
      <c r="AB37" s="111"/>
      <c r="AC37" s="47"/>
    </row>
    <row r="38" spans="2:29" ht="24.95" customHeight="1" thickBot="1">
      <c r="B38" s="402"/>
      <c r="C38" s="54"/>
      <c r="D38" s="490" t="s">
        <v>56</v>
      </c>
      <c r="E38" s="490"/>
      <c r="F38" s="490"/>
      <c r="G38" s="490"/>
      <c r="H38" s="490"/>
      <c r="I38" s="490"/>
      <c r="J38" s="490"/>
      <c r="K38" s="913">
        <f>SUM(L36,U36,K36,B36,B31,K31,L31,U31,U25,U18,U13,L13,L18,L25,K25,K19,K13,B13,B19,B25)</f>
        <v>20</v>
      </c>
      <c r="L38" s="914"/>
      <c r="M38" s="246"/>
      <c r="N38" s="763" t="s">
        <v>56</v>
      </c>
      <c r="O38" s="763"/>
      <c r="P38" s="763"/>
      <c r="Q38" s="763"/>
      <c r="R38" s="763"/>
      <c r="S38" s="763"/>
      <c r="T38" s="764"/>
      <c r="U38" s="406"/>
      <c r="V38" s="92"/>
      <c r="W38" s="607"/>
      <c r="X38" s="765"/>
      <c r="Y38" s="615"/>
      <c r="Z38" s="718"/>
      <c r="AA38" s="719"/>
      <c r="AB38" s="111"/>
      <c r="AC38" s="47"/>
    </row>
    <row r="39" spans="2:29" ht="15" thickBot="1">
      <c r="B39" s="42"/>
      <c r="C39" s="39"/>
      <c r="D39" s="39"/>
      <c r="E39" s="39"/>
      <c r="F39" s="39"/>
      <c r="G39" s="39"/>
      <c r="H39" s="39"/>
      <c r="I39" s="39"/>
      <c r="J39" s="39"/>
      <c r="K39" s="39"/>
      <c r="L39" s="39"/>
      <c r="M39" s="39"/>
      <c r="N39" s="39"/>
      <c r="O39" s="39"/>
      <c r="P39" s="39"/>
      <c r="Q39" s="39"/>
      <c r="R39" s="39"/>
      <c r="S39" s="39"/>
      <c r="T39" s="39"/>
      <c r="U39" s="407"/>
      <c r="V39" s="39"/>
      <c r="W39" s="39"/>
      <c r="X39" s="39"/>
      <c r="Y39" s="39"/>
      <c r="Z39" s="39"/>
      <c r="AA39" s="39"/>
      <c r="AB39" s="39"/>
      <c r="AC39" s="47"/>
    </row>
    <row r="40" spans="2:29" ht="15" customHeight="1">
      <c r="B40" s="195"/>
      <c r="C40" s="791" t="s">
        <v>14</v>
      </c>
      <c r="D40" s="791"/>
      <c r="E40" s="791"/>
      <c r="F40" s="791"/>
      <c r="G40" s="791"/>
      <c r="H40" s="791"/>
      <c r="I40" s="791"/>
      <c r="J40" s="791">
        <v>2</v>
      </c>
      <c r="K40" s="409"/>
      <c r="L40" s="410"/>
      <c r="M40" s="794" t="s">
        <v>14</v>
      </c>
      <c r="N40" s="794"/>
      <c r="O40" s="794"/>
      <c r="P40" s="794"/>
      <c r="Q40" s="794"/>
      <c r="R40" s="794"/>
      <c r="S40" s="794"/>
      <c r="T40" s="791">
        <v>2</v>
      </c>
      <c r="U40" s="173"/>
      <c r="V40" s="172"/>
      <c r="W40" s="879" t="s">
        <v>14</v>
      </c>
      <c r="X40" s="879"/>
      <c r="Y40" s="174"/>
      <c r="Z40" s="881">
        <v>2</v>
      </c>
      <c r="AA40" s="881"/>
      <c r="AB40" s="175"/>
      <c r="AC40" s="47"/>
    </row>
    <row r="41" spans="2:29" ht="15" customHeight="1">
      <c r="B41" s="196"/>
      <c r="C41" s="792"/>
      <c r="D41" s="792"/>
      <c r="E41" s="792"/>
      <c r="F41" s="792"/>
      <c r="G41" s="792"/>
      <c r="H41" s="792"/>
      <c r="I41" s="792"/>
      <c r="J41" s="792"/>
      <c r="K41" s="411"/>
      <c r="L41" s="412"/>
      <c r="M41" s="795"/>
      <c r="N41" s="795"/>
      <c r="O41" s="795"/>
      <c r="P41" s="795"/>
      <c r="Q41" s="795"/>
      <c r="R41" s="795"/>
      <c r="S41" s="795"/>
      <c r="T41" s="792"/>
      <c r="U41" s="177"/>
      <c r="V41" s="176"/>
      <c r="W41" s="880"/>
      <c r="X41" s="880"/>
      <c r="Y41" s="178"/>
      <c r="Z41" s="882"/>
      <c r="AA41" s="882"/>
      <c r="AB41" s="179"/>
      <c r="AC41" s="64"/>
    </row>
    <row r="42" spans="2:29" ht="23.25" customHeight="1" thickBot="1">
      <c r="B42" s="196"/>
      <c r="C42" s="793"/>
      <c r="D42" s="793"/>
      <c r="E42" s="793"/>
      <c r="F42" s="793"/>
      <c r="G42" s="793"/>
      <c r="H42" s="793"/>
      <c r="I42" s="793"/>
      <c r="J42" s="793"/>
      <c r="K42" s="413"/>
      <c r="L42" s="414"/>
      <c r="M42" s="795"/>
      <c r="N42" s="795"/>
      <c r="O42" s="795"/>
      <c r="P42" s="795"/>
      <c r="Q42" s="795"/>
      <c r="R42" s="795"/>
      <c r="S42" s="795"/>
      <c r="T42" s="792"/>
      <c r="U42" s="180"/>
      <c r="V42" s="181"/>
      <c r="W42" s="880"/>
      <c r="X42" s="880"/>
      <c r="Y42" s="182"/>
      <c r="Z42" s="882"/>
      <c r="AA42" s="882"/>
      <c r="AB42" s="183"/>
      <c r="AC42" s="64"/>
    </row>
    <row r="43" spans="2:29" ht="15" customHeight="1">
      <c r="B43" s="257"/>
      <c r="C43" s="685" t="s">
        <v>529</v>
      </c>
      <c r="D43" s="686"/>
      <c r="E43" s="50"/>
      <c r="F43" s="50"/>
      <c r="G43" s="50"/>
      <c r="H43" s="50"/>
      <c r="I43" s="50"/>
      <c r="J43" s="165" t="s">
        <v>530</v>
      </c>
      <c r="K43" s="413"/>
      <c r="L43" s="415"/>
      <c r="M43" s="510" t="s">
        <v>540</v>
      </c>
      <c r="N43" s="511"/>
      <c r="O43" s="511"/>
      <c r="P43" s="194"/>
      <c r="Q43" s="194"/>
      <c r="R43" s="511" t="s">
        <v>541</v>
      </c>
      <c r="S43" s="511"/>
      <c r="T43" s="513"/>
      <c r="U43" s="417"/>
      <c r="V43" s="261"/>
      <c r="W43" s="504" t="s">
        <v>9</v>
      </c>
      <c r="X43" s="806"/>
      <c r="Y43" s="95"/>
      <c r="Z43" s="551" t="s">
        <v>45</v>
      </c>
      <c r="AA43" s="552"/>
      <c r="AB43" s="183"/>
      <c r="AC43" s="64"/>
    </row>
    <row r="44" spans="2:29" ht="39.950000000000003" customHeight="1">
      <c r="B44" s="258"/>
      <c r="C44" s="759" t="s">
        <v>144</v>
      </c>
      <c r="D44" s="662"/>
      <c r="E44" s="662"/>
      <c r="F44" s="472">
        <v>4</v>
      </c>
      <c r="G44" s="472">
        <v>1</v>
      </c>
      <c r="H44" s="830" t="s">
        <v>149</v>
      </c>
      <c r="I44" s="470"/>
      <c r="J44" s="471"/>
      <c r="K44" s="413"/>
      <c r="L44" s="415"/>
      <c r="M44" s="700" t="s">
        <v>136</v>
      </c>
      <c r="N44" s="701"/>
      <c r="O44" s="701"/>
      <c r="P44" s="472">
        <v>2</v>
      </c>
      <c r="Q44" s="472">
        <v>1</v>
      </c>
      <c r="R44" s="531" t="s">
        <v>137</v>
      </c>
      <c r="S44" s="531"/>
      <c r="T44" s="532"/>
      <c r="U44" s="417"/>
      <c r="V44" s="261"/>
      <c r="W44" s="506"/>
      <c r="X44" s="807"/>
      <c r="Y44" s="93"/>
      <c r="Z44" s="553"/>
      <c r="AA44" s="554"/>
      <c r="AB44" s="183"/>
      <c r="AC44" s="47"/>
    </row>
    <row r="45" spans="2:29" ht="15" customHeight="1">
      <c r="B45" s="408"/>
      <c r="C45" s="51">
        <v>1</v>
      </c>
      <c r="D45" s="7" t="s">
        <v>145</v>
      </c>
      <c r="E45" s="789" t="s">
        <v>52</v>
      </c>
      <c r="F45" s="472"/>
      <c r="G45" s="472"/>
      <c r="H45" s="464" t="s">
        <v>52</v>
      </c>
      <c r="I45" s="1">
        <v>1</v>
      </c>
      <c r="J45" s="52" t="s">
        <v>150</v>
      </c>
      <c r="K45" s="413"/>
      <c r="L45" s="415"/>
      <c r="M45" s="526">
        <v>1</v>
      </c>
      <c r="N45" s="691" t="s">
        <v>15</v>
      </c>
      <c r="O45" s="523" t="s">
        <v>52</v>
      </c>
      <c r="P45" s="474"/>
      <c r="Q45" s="472"/>
      <c r="R45" s="461" t="s">
        <v>52</v>
      </c>
      <c r="S45" s="493">
        <v>1</v>
      </c>
      <c r="T45" s="533" t="s">
        <v>15</v>
      </c>
      <c r="U45" s="417"/>
      <c r="V45" s="261"/>
      <c r="W45" s="506"/>
      <c r="X45" s="807"/>
      <c r="Y45" s="93"/>
      <c r="Z45" s="553"/>
      <c r="AA45" s="554"/>
      <c r="AB45" s="183"/>
      <c r="AC45" s="47"/>
    </row>
    <row r="46" spans="2:29" ht="15" customHeight="1">
      <c r="B46" s="408"/>
      <c r="C46" s="51">
        <v>2</v>
      </c>
      <c r="D46" s="7" t="s">
        <v>146</v>
      </c>
      <c r="E46" s="790"/>
      <c r="F46" s="472"/>
      <c r="G46" s="472"/>
      <c r="H46" s="465"/>
      <c r="I46" s="1">
        <v>2</v>
      </c>
      <c r="J46" s="52" t="s">
        <v>151</v>
      </c>
      <c r="K46" s="413"/>
      <c r="L46" s="415"/>
      <c r="M46" s="526"/>
      <c r="N46" s="691"/>
      <c r="O46" s="524"/>
      <c r="P46" s="474"/>
      <c r="Q46" s="472"/>
      <c r="R46" s="462"/>
      <c r="S46" s="493"/>
      <c r="T46" s="533"/>
      <c r="U46" s="417"/>
      <c r="V46" s="261"/>
      <c r="W46" s="508"/>
      <c r="X46" s="808"/>
      <c r="Y46" s="94"/>
      <c r="Z46" s="555"/>
      <c r="AA46" s="556"/>
      <c r="AB46" s="184"/>
      <c r="AC46" s="47"/>
    </row>
    <row r="47" spans="2:29" ht="15" customHeight="1">
      <c r="B47" s="408"/>
      <c r="C47" s="51">
        <v>3</v>
      </c>
      <c r="D47" s="7" t="s">
        <v>147</v>
      </c>
      <c r="E47" s="790"/>
      <c r="F47" s="472"/>
      <c r="G47" s="472"/>
      <c r="H47" s="465"/>
      <c r="I47" s="1">
        <v>3</v>
      </c>
      <c r="J47" s="52" t="s">
        <v>152</v>
      </c>
      <c r="K47" s="413"/>
      <c r="L47" s="415"/>
      <c r="M47" s="526">
        <v>2</v>
      </c>
      <c r="N47" s="667" t="s">
        <v>16</v>
      </c>
      <c r="O47" s="524"/>
      <c r="P47" s="474"/>
      <c r="Q47" s="472"/>
      <c r="R47" s="462"/>
      <c r="S47" s="493">
        <v>3</v>
      </c>
      <c r="T47" s="684" t="s">
        <v>16</v>
      </c>
      <c r="U47" s="417"/>
      <c r="V47" s="261"/>
      <c r="W47" s="561">
        <v>11</v>
      </c>
      <c r="X47" s="734" t="s">
        <v>118</v>
      </c>
      <c r="Y47" s="883">
        <v>21</v>
      </c>
      <c r="Z47" s="887" t="str">
        <f>VLOOKUP(Y47,H707:J717,3,TRUE)</f>
        <v xml:space="preserve">ويُقصَد بالقضاء كمصدر للقانون بوجه عام  مجموعة القرارات القضائية والأحكام التي تصدر عن المحاكم على اختلاف أنواعها ودرجاتها وهي بصدد تطبيق النصوص القانونية على المنازعات المعروضة أمامها
أما من ناحية دستورية - مجموعة القواعد المستنبطة من أحكام المحاكم في المجال الدستوري، حيث قد تنشأ من خلال ما يُعرف بالرقابة على دستورية القوانين بعض من مبادئ القانون الدستوري وأحكامه، والتي تُعد مصدراً غير رسمي للقواعد القانونية الدستورية
    </v>
      </c>
      <c r="AA47" s="888"/>
      <c r="AB47" s="184"/>
      <c r="AC47" s="47"/>
    </row>
    <row r="48" spans="2:29" ht="15" customHeight="1">
      <c r="B48" s="408">
        <f>IF(F44=4,1,0)</f>
        <v>1</v>
      </c>
      <c r="C48" s="51">
        <v>4</v>
      </c>
      <c r="D48" s="7" t="s">
        <v>148</v>
      </c>
      <c r="E48" s="790"/>
      <c r="F48" s="472"/>
      <c r="G48" s="472"/>
      <c r="H48" s="465"/>
      <c r="I48" s="1">
        <v>4</v>
      </c>
      <c r="J48" s="52" t="s">
        <v>153</v>
      </c>
      <c r="K48" s="413">
        <f>IF(G44=1,1,0)</f>
        <v>1</v>
      </c>
      <c r="L48" s="415">
        <f>IF(P44=2,1,0)</f>
        <v>1</v>
      </c>
      <c r="M48" s="526"/>
      <c r="N48" s="667"/>
      <c r="O48" s="524"/>
      <c r="P48" s="474"/>
      <c r="Q48" s="472"/>
      <c r="R48" s="462"/>
      <c r="S48" s="493"/>
      <c r="T48" s="684"/>
      <c r="U48" s="417">
        <f>IF(Q44=1,1,0)</f>
        <v>1</v>
      </c>
      <c r="V48" s="261"/>
      <c r="W48" s="536"/>
      <c r="X48" s="735"/>
      <c r="Y48" s="884"/>
      <c r="Z48" s="889"/>
      <c r="AA48" s="890"/>
      <c r="AB48" s="184"/>
      <c r="AC48" s="47"/>
    </row>
    <row r="49" spans="2:29" ht="15" customHeight="1">
      <c r="B49" s="408"/>
      <c r="C49" s="732" t="s">
        <v>531</v>
      </c>
      <c r="D49" s="733"/>
      <c r="E49" s="477"/>
      <c r="F49" s="472"/>
      <c r="G49" s="472"/>
      <c r="H49" s="466"/>
      <c r="I49" s="160"/>
      <c r="J49" s="156" t="s">
        <v>532</v>
      </c>
      <c r="K49" s="413"/>
      <c r="L49" s="415"/>
      <c r="M49" s="192"/>
      <c r="N49" s="157" t="s">
        <v>542</v>
      </c>
      <c r="O49" s="525"/>
      <c r="P49" s="474"/>
      <c r="Q49" s="472"/>
      <c r="R49" s="463"/>
      <c r="S49" s="198"/>
      <c r="T49" s="158" t="s">
        <v>543</v>
      </c>
      <c r="U49" s="417"/>
      <c r="V49" s="261"/>
      <c r="W49" s="537"/>
      <c r="X49" s="736"/>
      <c r="Y49" s="884"/>
      <c r="Z49" s="889"/>
      <c r="AA49" s="890"/>
      <c r="AB49" s="184"/>
      <c r="AC49" s="47"/>
    </row>
    <row r="50" spans="2:29" ht="39.950000000000003" customHeight="1">
      <c r="B50" s="408"/>
      <c r="C50" s="834" t="s">
        <v>154</v>
      </c>
      <c r="D50" s="755"/>
      <c r="E50" s="755"/>
      <c r="F50" s="472">
        <v>3</v>
      </c>
      <c r="G50" s="472">
        <v>3</v>
      </c>
      <c r="H50" s="468" t="s">
        <v>160</v>
      </c>
      <c r="I50" s="468"/>
      <c r="J50" s="782"/>
      <c r="K50" s="413"/>
      <c r="L50" s="415"/>
      <c r="M50" s="766" t="s">
        <v>138</v>
      </c>
      <c r="N50" s="767"/>
      <c r="O50" s="767"/>
      <c r="P50" s="472">
        <v>2</v>
      </c>
      <c r="Q50" s="472">
        <v>2</v>
      </c>
      <c r="R50" s="493" t="s">
        <v>139</v>
      </c>
      <c r="S50" s="493"/>
      <c r="T50" s="494"/>
      <c r="U50" s="417"/>
      <c r="V50" s="261"/>
      <c r="W50" s="15">
        <v>12</v>
      </c>
      <c r="X50" s="250" t="s">
        <v>117</v>
      </c>
      <c r="Y50" s="884"/>
      <c r="Z50" s="889"/>
      <c r="AA50" s="890"/>
      <c r="AB50" s="184"/>
      <c r="AC50" s="47"/>
    </row>
    <row r="51" spans="2:29" ht="15" customHeight="1">
      <c r="B51" s="408"/>
      <c r="C51" s="51">
        <v>1</v>
      </c>
      <c r="D51" s="4" t="s">
        <v>157</v>
      </c>
      <c r="E51" s="475" t="s">
        <v>52</v>
      </c>
      <c r="F51" s="474"/>
      <c r="G51" s="473"/>
      <c r="H51" s="464" t="s">
        <v>52</v>
      </c>
      <c r="I51" s="1">
        <v>1</v>
      </c>
      <c r="J51" s="52" t="s">
        <v>162</v>
      </c>
      <c r="K51" s="413"/>
      <c r="L51" s="415"/>
      <c r="M51" s="526">
        <v>1</v>
      </c>
      <c r="N51" s="691" t="s">
        <v>15</v>
      </c>
      <c r="O51" s="523" t="s">
        <v>52</v>
      </c>
      <c r="P51" s="474"/>
      <c r="Q51" s="472"/>
      <c r="R51" s="461" t="s">
        <v>52</v>
      </c>
      <c r="S51" s="493">
        <v>1</v>
      </c>
      <c r="T51" s="533" t="s">
        <v>15</v>
      </c>
      <c r="U51" s="417"/>
      <c r="V51" s="261"/>
      <c r="W51" s="561">
        <v>13</v>
      </c>
      <c r="X51" s="750" t="s">
        <v>119</v>
      </c>
      <c r="Y51" s="884"/>
      <c r="Z51" s="889"/>
      <c r="AA51" s="890"/>
      <c r="AB51" s="184"/>
      <c r="AC51" s="47"/>
    </row>
    <row r="52" spans="2:29" ht="15" customHeight="1">
      <c r="B52" s="408"/>
      <c r="C52" s="51">
        <v>2</v>
      </c>
      <c r="D52" s="4" t="s">
        <v>156</v>
      </c>
      <c r="E52" s="476"/>
      <c r="F52" s="474"/>
      <c r="G52" s="473"/>
      <c r="H52" s="465"/>
      <c r="I52" s="1">
        <v>2</v>
      </c>
      <c r="J52" s="52" t="s">
        <v>161</v>
      </c>
      <c r="K52" s="413"/>
      <c r="L52" s="415"/>
      <c r="M52" s="526">
        <v>2</v>
      </c>
      <c r="N52" s="691"/>
      <c r="O52" s="524"/>
      <c r="P52" s="474"/>
      <c r="Q52" s="472"/>
      <c r="R52" s="462"/>
      <c r="S52" s="493">
        <v>2</v>
      </c>
      <c r="T52" s="533"/>
      <c r="U52" s="417"/>
      <c r="V52" s="261"/>
      <c r="W52" s="536"/>
      <c r="X52" s="751"/>
      <c r="Y52" s="884"/>
      <c r="Z52" s="889"/>
      <c r="AA52" s="890"/>
      <c r="AB52" s="184"/>
      <c r="AC52" s="47"/>
    </row>
    <row r="53" spans="2:29" ht="15" customHeight="1">
      <c r="B53" s="408"/>
      <c r="C53" s="51">
        <v>3</v>
      </c>
      <c r="D53" s="4" t="s">
        <v>155</v>
      </c>
      <c r="E53" s="476"/>
      <c r="F53" s="474"/>
      <c r="G53" s="473"/>
      <c r="H53" s="465"/>
      <c r="I53" s="1">
        <v>3</v>
      </c>
      <c r="J53" s="52" t="s">
        <v>159</v>
      </c>
      <c r="K53" s="413"/>
      <c r="L53" s="415">
        <f>IF(P50=2,1,0)</f>
        <v>1</v>
      </c>
      <c r="M53" s="526">
        <v>2</v>
      </c>
      <c r="N53" s="667" t="s">
        <v>16</v>
      </c>
      <c r="O53" s="524"/>
      <c r="P53" s="474"/>
      <c r="Q53" s="472"/>
      <c r="R53" s="462"/>
      <c r="S53" s="493">
        <v>2</v>
      </c>
      <c r="T53" s="684" t="s">
        <v>16</v>
      </c>
      <c r="U53" s="417">
        <f>IF(Q50=2,1,0)</f>
        <v>1</v>
      </c>
      <c r="V53" s="261"/>
      <c r="W53" s="536"/>
      <c r="X53" s="751"/>
      <c r="Y53" s="884"/>
      <c r="Z53" s="889"/>
      <c r="AA53" s="890"/>
      <c r="AB53" s="184"/>
      <c r="AC53" s="47"/>
    </row>
    <row r="54" spans="2:29" ht="15" customHeight="1">
      <c r="B54" s="408">
        <f>IF(F50=3,1,0)</f>
        <v>1</v>
      </c>
      <c r="C54" s="51">
        <v>4</v>
      </c>
      <c r="D54" s="4" t="s">
        <v>158</v>
      </c>
      <c r="E54" s="476"/>
      <c r="F54" s="474"/>
      <c r="G54" s="473"/>
      <c r="H54" s="465"/>
      <c r="I54" s="1">
        <v>4</v>
      </c>
      <c r="J54" s="52" t="s">
        <v>158</v>
      </c>
      <c r="K54" s="413">
        <f>IF(G50=3,1,0)</f>
        <v>1</v>
      </c>
      <c r="L54" s="415"/>
      <c r="M54" s="526">
        <v>4</v>
      </c>
      <c r="N54" s="667"/>
      <c r="O54" s="524"/>
      <c r="P54" s="474"/>
      <c r="Q54" s="472"/>
      <c r="R54" s="462"/>
      <c r="S54" s="493">
        <v>4</v>
      </c>
      <c r="T54" s="684"/>
      <c r="U54" s="417"/>
      <c r="V54" s="261"/>
      <c r="W54" s="537"/>
      <c r="X54" s="752"/>
      <c r="Y54" s="884"/>
      <c r="Z54" s="889"/>
      <c r="AA54" s="890"/>
      <c r="AB54" s="184"/>
      <c r="AC54" s="47"/>
    </row>
    <row r="55" spans="2:29" ht="15" customHeight="1">
      <c r="B55" s="408"/>
      <c r="C55" s="161"/>
      <c r="D55" s="151" t="s">
        <v>534</v>
      </c>
      <c r="E55" s="477"/>
      <c r="F55" s="474"/>
      <c r="G55" s="473"/>
      <c r="H55" s="466"/>
      <c r="I55" s="160"/>
      <c r="J55" s="156" t="s">
        <v>535</v>
      </c>
      <c r="K55" s="413"/>
      <c r="L55" s="415"/>
      <c r="M55" s="192"/>
      <c r="N55" s="157" t="s">
        <v>544</v>
      </c>
      <c r="O55" s="525"/>
      <c r="P55" s="474"/>
      <c r="Q55" s="472"/>
      <c r="R55" s="463"/>
      <c r="S55" s="198"/>
      <c r="T55" s="158" t="s">
        <v>545</v>
      </c>
      <c r="U55" s="417"/>
      <c r="V55" s="261"/>
      <c r="W55" s="502">
        <v>14</v>
      </c>
      <c r="X55" s="663" t="s">
        <v>120</v>
      </c>
      <c r="Y55" s="884"/>
      <c r="Z55" s="889"/>
      <c r="AA55" s="890"/>
      <c r="AB55" s="184"/>
      <c r="AC55" s="47"/>
    </row>
    <row r="56" spans="2:29" ht="39.950000000000003" customHeight="1">
      <c r="B56" s="408"/>
      <c r="C56" s="720" t="s">
        <v>533</v>
      </c>
      <c r="D56" s="721"/>
      <c r="E56" s="721"/>
      <c r="F56" s="472">
        <v>2</v>
      </c>
      <c r="G56" s="472">
        <v>4</v>
      </c>
      <c r="H56" s="468" t="s">
        <v>167</v>
      </c>
      <c r="I56" s="468"/>
      <c r="J56" s="782"/>
      <c r="K56" s="413"/>
      <c r="L56" s="415"/>
      <c r="M56" s="526" t="s">
        <v>140</v>
      </c>
      <c r="N56" s="665"/>
      <c r="O56" s="665"/>
      <c r="P56" s="472">
        <v>2</v>
      </c>
      <c r="Q56" s="472">
        <v>1</v>
      </c>
      <c r="R56" s="493" t="s">
        <v>142</v>
      </c>
      <c r="S56" s="493"/>
      <c r="T56" s="494"/>
      <c r="U56" s="417"/>
      <c r="V56" s="261"/>
      <c r="W56" s="503"/>
      <c r="X56" s="664"/>
      <c r="Y56" s="884"/>
      <c r="Z56" s="889"/>
      <c r="AA56" s="890"/>
      <c r="AB56" s="184"/>
      <c r="AC56" s="47"/>
    </row>
    <row r="57" spans="2:29" ht="15" customHeight="1">
      <c r="B57" s="408"/>
      <c r="C57" s="51">
        <v>1</v>
      </c>
      <c r="D57" s="4" t="s">
        <v>163</v>
      </c>
      <c r="E57" s="475" t="s">
        <v>52</v>
      </c>
      <c r="F57" s="474"/>
      <c r="G57" s="473"/>
      <c r="H57" s="464" t="s">
        <v>52</v>
      </c>
      <c r="I57" s="1">
        <v>1</v>
      </c>
      <c r="J57" s="52" t="s">
        <v>171</v>
      </c>
      <c r="K57" s="413"/>
      <c r="L57" s="415"/>
      <c r="M57" s="526">
        <v>1</v>
      </c>
      <c r="N57" s="691" t="s">
        <v>15</v>
      </c>
      <c r="O57" s="523" t="s">
        <v>52</v>
      </c>
      <c r="P57" s="474"/>
      <c r="Q57" s="473"/>
      <c r="R57" s="461" t="s">
        <v>52</v>
      </c>
      <c r="S57" s="493">
        <v>1</v>
      </c>
      <c r="T57" s="533" t="s">
        <v>15</v>
      </c>
      <c r="U57" s="417"/>
      <c r="V57" s="261"/>
      <c r="W57" s="561">
        <v>15</v>
      </c>
      <c r="X57" s="674" t="s">
        <v>122</v>
      </c>
      <c r="Y57" s="884"/>
      <c r="Z57" s="889"/>
      <c r="AA57" s="890"/>
      <c r="AB57" s="184"/>
      <c r="AC57" s="47"/>
    </row>
    <row r="58" spans="2:29" ht="15" customHeight="1">
      <c r="B58" s="408"/>
      <c r="C58" s="51">
        <v>2</v>
      </c>
      <c r="D58" s="4" t="s">
        <v>164</v>
      </c>
      <c r="E58" s="476"/>
      <c r="F58" s="474"/>
      <c r="G58" s="473"/>
      <c r="H58" s="465"/>
      <c r="I58" s="1">
        <v>2</v>
      </c>
      <c r="J58" s="52" t="s">
        <v>170</v>
      </c>
      <c r="K58" s="413"/>
      <c r="L58" s="415"/>
      <c r="M58" s="526">
        <v>2</v>
      </c>
      <c r="N58" s="691"/>
      <c r="O58" s="524"/>
      <c r="P58" s="474"/>
      <c r="Q58" s="473"/>
      <c r="R58" s="462"/>
      <c r="S58" s="493">
        <v>2</v>
      </c>
      <c r="T58" s="533"/>
      <c r="U58" s="417"/>
      <c r="V58" s="261"/>
      <c r="W58" s="536"/>
      <c r="X58" s="675"/>
      <c r="Y58" s="884"/>
      <c r="Z58" s="889"/>
      <c r="AA58" s="890"/>
      <c r="AB58" s="184"/>
      <c r="AC58" s="47"/>
    </row>
    <row r="59" spans="2:29" ht="15" customHeight="1">
      <c r="B59" s="408"/>
      <c r="C59" s="51">
        <v>3</v>
      </c>
      <c r="D59" s="4" t="s">
        <v>165</v>
      </c>
      <c r="E59" s="476"/>
      <c r="F59" s="474"/>
      <c r="G59" s="473"/>
      <c r="H59" s="465"/>
      <c r="I59" s="1">
        <v>3</v>
      </c>
      <c r="J59" s="52" t="s">
        <v>169</v>
      </c>
      <c r="K59" s="413"/>
      <c r="L59" s="415"/>
      <c r="M59" s="526">
        <v>2</v>
      </c>
      <c r="N59" s="667" t="s">
        <v>16</v>
      </c>
      <c r="O59" s="524"/>
      <c r="P59" s="474"/>
      <c r="Q59" s="473"/>
      <c r="R59" s="462"/>
      <c r="S59" s="493">
        <v>2</v>
      </c>
      <c r="T59" s="684" t="s">
        <v>16</v>
      </c>
      <c r="U59" s="417"/>
      <c r="V59" s="261"/>
      <c r="W59" s="537"/>
      <c r="X59" s="676"/>
      <c r="Y59" s="884"/>
      <c r="Z59" s="889"/>
      <c r="AA59" s="890"/>
      <c r="AB59" s="184"/>
      <c r="AC59" s="47"/>
    </row>
    <row r="60" spans="2:29" ht="15" customHeight="1">
      <c r="B60" s="408">
        <f>IF(F56=2,1,0)</f>
        <v>1</v>
      </c>
      <c r="C60" s="51">
        <v>4</v>
      </c>
      <c r="D60" s="4" t="s">
        <v>166</v>
      </c>
      <c r="E60" s="476"/>
      <c r="F60" s="474"/>
      <c r="G60" s="473"/>
      <c r="H60" s="465"/>
      <c r="I60" s="1">
        <v>4</v>
      </c>
      <c r="J60" s="52" t="s">
        <v>168</v>
      </c>
      <c r="K60" s="416">
        <f>IF(G56=4,1,0)</f>
        <v>1</v>
      </c>
      <c r="L60" s="415">
        <f>IF(P56=2,1,0)</f>
        <v>1</v>
      </c>
      <c r="M60" s="526">
        <v>4</v>
      </c>
      <c r="N60" s="667"/>
      <c r="O60" s="524"/>
      <c r="P60" s="474"/>
      <c r="Q60" s="473"/>
      <c r="R60" s="462"/>
      <c r="S60" s="493">
        <v>4</v>
      </c>
      <c r="T60" s="684"/>
      <c r="U60" s="417">
        <f>IF(Q56=1,1,0)</f>
        <v>1</v>
      </c>
      <c r="V60" s="261"/>
      <c r="W60" s="561">
        <v>16</v>
      </c>
      <c r="X60" s="674" t="s">
        <v>124</v>
      </c>
      <c r="Y60" s="884"/>
      <c r="Z60" s="889"/>
      <c r="AA60" s="890"/>
      <c r="AB60" s="184"/>
      <c r="AC60" s="47"/>
    </row>
    <row r="61" spans="2:29" ht="15" customHeight="1">
      <c r="B61" s="408"/>
      <c r="C61" s="161"/>
      <c r="D61" s="151" t="s">
        <v>536</v>
      </c>
      <c r="E61" s="477"/>
      <c r="F61" s="474"/>
      <c r="G61" s="473"/>
      <c r="H61" s="466"/>
      <c r="I61" s="160"/>
      <c r="J61" s="156" t="s">
        <v>537</v>
      </c>
      <c r="K61" s="413"/>
      <c r="L61" s="415"/>
      <c r="M61" s="192"/>
      <c r="N61" s="157" t="s">
        <v>546</v>
      </c>
      <c r="O61" s="525"/>
      <c r="P61" s="474"/>
      <c r="Q61" s="473"/>
      <c r="R61" s="463"/>
      <c r="S61" s="198"/>
      <c r="T61" s="158" t="s">
        <v>547</v>
      </c>
      <c r="U61" s="417"/>
      <c r="V61" s="261"/>
      <c r="W61" s="536"/>
      <c r="X61" s="675"/>
      <c r="Y61" s="884"/>
      <c r="Z61" s="889"/>
      <c r="AA61" s="890"/>
      <c r="AB61" s="184"/>
      <c r="AC61" s="47"/>
    </row>
    <row r="62" spans="2:29" ht="39.950000000000003" customHeight="1">
      <c r="B62" s="408"/>
      <c r="C62" s="783" t="s">
        <v>172</v>
      </c>
      <c r="D62" s="784"/>
      <c r="E62" s="785"/>
      <c r="F62" s="472">
        <v>3</v>
      </c>
      <c r="G62" s="472">
        <v>1</v>
      </c>
      <c r="H62" s="468" t="s">
        <v>176</v>
      </c>
      <c r="I62" s="468"/>
      <c r="J62" s="782"/>
      <c r="K62" s="413"/>
      <c r="L62" s="415"/>
      <c r="M62" s="526" t="s">
        <v>143</v>
      </c>
      <c r="N62" s="665"/>
      <c r="O62" s="665"/>
      <c r="P62" s="472">
        <v>1</v>
      </c>
      <c r="Q62" s="472">
        <v>2</v>
      </c>
      <c r="R62" s="493" t="s">
        <v>141</v>
      </c>
      <c r="S62" s="493"/>
      <c r="T62" s="494"/>
      <c r="U62" s="417"/>
      <c r="V62" s="261"/>
      <c r="W62" s="537"/>
      <c r="X62" s="676"/>
      <c r="Y62" s="884"/>
      <c r="Z62" s="889"/>
      <c r="AA62" s="890"/>
      <c r="AB62" s="184"/>
      <c r="AC62" s="47"/>
    </row>
    <row r="63" spans="2:29" ht="15" customHeight="1">
      <c r="B63" s="408"/>
      <c r="C63" s="51">
        <v>1</v>
      </c>
      <c r="D63" s="4" t="s">
        <v>174</v>
      </c>
      <c r="E63" s="461" t="s">
        <v>52</v>
      </c>
      <c r="F63" s="474"/>
      <c r="G63" s="473"/>
      <c r="H63" s="464" t="s">
        <v>52</v>
      </c>
      <c r="I63" s="1">
        <v>1</v>
      </c>
      <c r="J63" s="52" t="s">
        <v>178</v>
      </c>
      <c r="K63" s="413"/>
      <c r="L63" s="415"/>
      <c r="M63" s="526">
        <v>1</v>
      </c>
      <c r="N63" s="691" t="s">
        <v>15</v>
      </c>
      <c r="O63" s="523" t="s">
        <v>52</v>
      </c>
      <c r="P63" s="474"/>
      <c r="Q63" s="473"/>
      <c r="R63" s="461" t="s">
        <v>52</v>
      </c>
      <c r="S63" s="493">
        <v>1</v>
      </c>
      <c r="T63" s="533" t="s">
        <v>15</v>
      </c>
      <c r="U63" s="417"/>
      <c r="V63" s="261"/>
      <c r="W63" s="611">
        <v>17</v>
      </c>
      <c r="X63" s="774" t="s">
        <v>128</v>
      </c>
      <c r="Y63" s="884"/>
      <c r="Z63" s="889"/>
      <c r="AA63" s="890"/>
      <c r="AB63" s="184"/>
      <c r="AC63" s="47"/>
    </row>
    <row r="64" spans="2:29" ht="15" customHeight="1">
      <c r="B64" s="408"/>
      <c r="C64" s="51">
        <v>2</v>
      </c>
      <c r="D64" s="4" t="s">
        <v>112</v>
      </c>
      <c r="E64" s="462"/>
      <c r="F64" s="474"/>
      <c r="G64" s="473"/>
      <c r="H64" s="465"/>
      <c r="I64" s="1">
        <v>2</v>
      </c>
      <c r="J64" s="52" t="s">
        <v>179</v>
      </c>
      <c r="K64" s="413"/>
      <c r="L64" s="415"/>
      <c r="M64" s="526">
        <v>2</v>
      </c>
      <c r="N64" s="691"/>
      <c r="O64" s="524"/>
      <c r="P64" s="474"/>
      <c r="Q64" s="473"/>
      <c r="R64" s="462"/>
      <c r="S64" s="493">
        <v>2</v>
      </c>
      <c r="T64" s="533"/>
      <c r="U64" s="417"/>
      <c r="V64" s="261"/>
      <c r="W64" s="538"/>
      <c r="X64" s="812"/>
      <c r="Y64" s="884"/>
      <c r="Z64" s="889"/>
      <c r="AA64" s="890"/>
      <c r="AB64" s="184"/>
      <c r="AC64" s="47"/>
    </row>
    <row r="65" spans="2:29" ht="15" customHeight="1">
      <c r="B65" s="408"/>
      <c r="C65" s="51">
        <v>3</v>
      </c>
      <c r="D65" s="4" t="s">
        <v>173</v>
      </c>
      <c r="E65" s="462"/>
      <c r="F65" s="474"/>
      <c r="G65" s="473"/>
      <c r="H65" s="465"/>
      <c r="I65" s="1">
        <v>3</v>
      </c>
      <c r="J65" s="52" t="s">
        <v>177</v>
      </c>
      <c r="K65" s="413"/>
      <c r="L65" s="415"/>
      <c r="M65" s="526">
        <v>2</v>
      </c>
      <c r="N65" s="667" t="s">
        <v>16</v>
      </c>
      <c r="O65" s="524"/>
      <c r="P65" s="474"/>
      <c r="Q65" s="473"/>
      <c r="R65" s="462"/>
      <c r="S65" s="493">
        <v>2</v>
      </c>
      <c r="T65" s="684" t="s">
        <v>16</v>
      </c>
      <c r="U65" s="417"/>
      <c r="V65" s="261"/>
      <c r="W65" s="538"/>
      <c r="X65" s="812"/>
      <c r="Y65" s="884"/>
      <c r="Z65" s="889"/>
      <c r="AA65" s="890"/>
      <c r="AB65" s="184"/>
      <c r="AC65" s="47"/>
    </row>
    <row r="66" spans="2:29" ht="15" customHeight="1">
      <c r="B66" s="408">
        <f>IF(F62=3,1,0)</f>
        <v>1</v>
      </c>
      <c r="C66" s="51">
        <v>4</v>
      </c>
      <c r="D66" s="4" t="s">
        <v>175</v>
      </c>
      <c r="E66" s="462"/>
      <c r="F66" s="474"/>
      <c r="G66" s="473"/>
      <c r="H66" s="465"/>
      <c r="I66" s="1">
        <v>4</v>
      </c>
      <c r="J66" s="52" t="s">
        <v>180</v>
      </c>
      <c r="K66" s="416">
        <f>IF(G62=1,1,0)</f>
        <v>1</v>
      </c>
      <c r="L66" s="415">
        <f>IF(P62=1,1,0)</f>
        <v>1</v>
      </c>
      <c r="M66" s="526">
        <v>4</v>
      </c>
      <c r="N66" s="667"/>
      <c r="O66" s="524"/>
      <c r="P66" s="474"/>
      <c r="Q66" s="473"/>
      <c r="R66" s="462"/>
      <c r="S66" s="493">
        <v>4</v>
      </c>
      <c r="T66" s="684"/>
      <c r="U66" s="417">
        <f>IF(Q62=2,1,0)</f>
        <v>1</v>
      </c>
      <c r="V66" s="261"/>
      <c r="W66" s="539"/>
      <c r="X66" s="775"/>
      <c r="Y66" s="884"/>
      <c r="Z66" s="889"/>
      <c r="AA66" s="890"/>
      <c r="AB66" s="184"/>
      <c r="AC66" s="47"/>
    </row>
    <row r="67" spans="2:29" ht="15" customHeight="1">
      <c r="B67" s="408"/>
      <c r="C67" s="161"/>
      <c r="D67" s="151" t="s">
        <v>538</v>
      </c>
      <c r="E67" s="463"/>
      <c r="F67" s="474"/>
      <c r="G67" s="473"/>
      <c r="H67" s="466"/>
      <c r="I67" s="160"/>
      <c r="J67" s="156" t="s">
        <v>539</v>
      </c>
      <c r="K67" s="413"/>
      <c r="L67" s="415"/>
      <c r="M67" s="192"/>
      <c r="N67" s="157" t="s">
        <v>548</v>
      </c>
      <c r="O67" s="525"/>
      <c r="P67" s="474"/>
      <c r="Q67" s="473"/>
      <c r="R67" s="463"/>
      <c r="S67" s="198"/>
      <c r="T67" s="158" t="s">
        <v>551</v>
      </c>
      <c r="U67" s="417"/>
      <c r="V67" s="261"/>
      <c r="W67" s="561">
        <v>18</v>
      </c>
      <c r="X67" s="734" t="s">
        <v>126</v>
      </c>
      <c r="Y67" s="884"/>
      <c r="Z67" s="889"/>
      <c r="AA67" s="890"/>
      <c r="AB67" s="184"/>
      <c r="AC67" s="47"/>
    </row>
    <row r="68" spans="2:29" ht="54.95" customHeight="1">
      <c r="B68" s="408"/>
      <c r="C68" s="759" t="s">
        <v>181</v>
      </c>
      <c r="D68" s="662"/>
      <c r="E68" s="662"/>
      <c r="F68" s="472">
        <v>2</v>
      </c>
      <c r="G68" s="472">
        <v>4</v>
      </c>
      <c r="H68" s="666" t="s">
        <v>187</v>
      </c>
      <c r="I68" s="666"/>
      <c r="J68" s="753"/>
      <c r="K68" s="413"/>
      <c r="L68" s="415"/>
      <c r="M68" s="526" t="s">
        <v>549</v>
      </c>
      <c r="N68" s="665"/>
      <c r="O68" s="665"/>
      <c r="P68" s="472">
        <v>1</v>
      </c>
      <c r="Q68" s="472">
        <v>2</v>
      </c>
      <c r="R68" s="493" t="s">
        <v>550</v>
      </c>
      <c r="S68" s="493"/>
      <c r="T68" s="494"/>
      <c r="U68" s="417"/>
      <c r="V68" s="261"/>
      <c r="W68" s="537"/>
      <c r="X68" s="736"/>
      <c r="Y68" s="884"/>
      <c r="Z68" s="889"/>
      <c r="AA68" s="890"/>
      <c r="AB68" s="184"/>
      <c r="AC68" s="47"/>
    </row>
    <row r="69" spans="2:29" ht="15" customHeight="1">
      <c r="B69" s="408"/>
      <c r="C69" s="51">
        <v>1</v>
      </c>
      <c r="D69" s="4" t="s">
        <v>168</v>
      </c>
      <c r="E69" s="475" t="s">
        <v>52</v>
      </c>
      <c r="F69" s="474"/>
      <c r="G69" s="473"/>
      <c r="H69" s="464" t="s">
        <v>52</v>
      </c>
      <c r="I69" s="1">
        <v>1</v>
      </c>
      <c r="J69" s="52" t="s">
        <v>165</v>
      </c>
      <c r="K69" s="413"/>
      <c r="L69" s="415"/>
      <c r="M69" s="526">
        <v>1</v>
      </c>
      <c r="N69" s="691" t="s">
        <v>15</v>
      </c>
      <c r="O69" s="523" t="s">
        <v>52</v>
      </c>
      <c r="P69" s="474"/>
      <c r="Q69" s="473"/>
      <c r="R69" s="461" t="s">
        <v>52</v>
      </c>
      <c r="S69" s="493">
        <v>1</v>
      </c>
      <c r="T69" s="533" t="s">
        <v>15</v>
      </c>
      <c r="U69" s="417"/>
      <c r="V69" s="261"/>
      <c r="W69" s="611">
        <v>19</v>
      </c>
      <c r="X69" s="813" t="s">
        <v>130</v>
      </c>
      <c r="Y69" s="884"/>
      <c r="Z69" s="889"/>
      <c r="AA69" s="890"/>
      <c r="AB69" s="184"/>
      <c r="AC69" s="47"/>
    </row>
    <row r="70" spans="2:29" ht="15" customHeight="1">
      <c r="B70" s="408"/>
      <c r="C70" s="51">
        <v>2</v>
      </c>
      <c r="D70" s="4" t="s">
        <v>112</v>
      </c>
      <c r="E70" s="476"/>
      <c r="F70" s="474"/>
      <c r="G70" s="473"/>
      <c r="H70" s="465"/>
      <c r="I70" s="1">
        <v>2</v>
      </c>
      <c r="J70" s="52" t="s">
        <v>185</v>
      </c>
      <c r="K70" s="413"/>
      <c r="L70" s="415"/>
      <c r="M70" s="526">
        <v>2</v>
      </c>
      <c r="N70" s="691"/>
      <c r="O70" s="524"/>
      <c r="P70" s="474"/>
      <c r="Q70" s="473"/>
      <c r="R70" s="462"/>
      <c r="S70" s="493">
        <v>2</v>
      </c>
      <c r="T70" s="533"/>
      <c r="U70" s="417"/>
      <c r="V70" s="261"/>
      <c r="W70" s="538"/>
      <c r="X70" s="529"/>
      <c r="Y70" s="884"/>
      <c r="Z70" s="889"/>
      <c r="AA70" s="890"/>
      <c r="AB70" s="184"/>
      <c r="AC70" s="47"/>
    </row>
    <row r="71" spans="2:29" ht="15" customHeight="1">
      <c r="B71" s="408">
        <f>IF(F68=2,1,0)</f>
        <v>1</v>
      </c>
      <c r="C71" s="51">
        <v>3</v>
      </c>
      <c r="D71" s="4" t="s">
        <v>182</v>
      </c>
      <c r="E71" s="476"/>
      <c r="F71" s="474"/>
      <c r="G71" s="473"/>
      <c r="H71" s="465"/>
      <c r="I71" s="1">
        <v>3</v>
      </c>
      <c r="J71" s="52" t="s">
        <v>184</v>
      </c>
      <c r="K71" s="416">
        <f>IF(G68=4,1,0)</f>
        <v>1</v>
      </c>
      <c r="L71" s="415">
        <f>IF(P68=1,1,0)</f>
        <v>1</v>
      </c>
      <c r="M71" s="526">
        <v>2</v>
      </c>
      <c r="N71" s="667" t="s">
        <v>16</v>
      </c>
      <c r="O71" s="524"/>
      <c r="P71" s="474"/>
      <c r="Q71" s="473"/>
      <c r="R71" s="462"/>
      <c r="S71" s="493">
        <v>2</v>
      </c>
      <c r="T71" s="684" t="s">
        <v>16</v>
      </c>
      <c r="U71" s="417">
        <f>IF(Q68=2,1,0)</f>
        <v>1</v>
      </c>
      <c r="V71" s="261"/>
      <c r="W71" s="538"/>
      <c r="X71" s="529"/>
      <c r="Y71" s="884"/>
      <c r="Z71" s="889"/>
      <c r="AA71" s="890"/>
      <c r="AB71" s="184"/>
      <c r="AC71" s="47"/>
    </row>
    <row r="72" spans="2:29" ht="15" customHeight="1">
      <c r="B72" s="258"/>
      <c r="C72" s="51">
        <v>4</v>
      </c>
      <c r="D72" s="4" t="s">
        <v>164</v>
      </c>
      <c r="E72" s="476"/>
      <c r="F72" s="474"/>
      <c r="G72" s="473"/>
      <c r="H72" s="465"/>
      <c r="I72" s="1">
        <v>4</v>
      </c>
      <c r="J72" s="52" t="s">
        <v>183</v>
      </c>
      <c r="K72" s="413"/>
      <c r="L72" s="415"/>
      <c r="M72" s="526">
        <v>4</v>
      </c>
      <c r="N72" s="667"/>
      <c r="O72" s="524"/>
      <c r="P72" s="474"/>
      <c r="Q72" s="473"/>
      <c r="R72" s="462"/>
      <c r="S72" s="493">
        <v>4</v>
      </c>
      <c r="T72" s="684"/>
      <c r="U72" s="417"/>
      <c r="V72" s="261"/>
      <c r="W72" s="622">
        <v>20</v>
      </c>
      <c r="X72" s="809" t="s">
        <v>134</v>
      </c>
      <c r="Y72" s="885"/>
      <c r="Z72" s="889"/>
      <c r="AA72" s="890"/>
      <c r="AB72" s="184"/>
      <c r="AC72" s="47"/>
    </row>
    <row r="73" spans="2:29" ht="15" customHeight="1">
      <c r="B73" s="258"/>
      <c r="C73" s="162"/>
      <c r="D73" s="28"/>
      <c r="E73" s="477"/>
      <c r="F73" s="474"/>
      <c r="G73" s="473"/>
      <c r="H73" s="466"/>
      <c r="I73" s="163"/>
      <c r="J73" s="53"/>
      <c r="K73" s="260"/>
      <c r="L73" s="261"/>
      <c r="M73" s="29"/>
      <c r="N73" s="193"/>
      <c r="O73" s="524"/>
      <c r="P73" s="786"/>
      <c r="Q73" s="776"/>
      <c r="R73" s="462"/>
      <c r="S73" s="199"/>
      <c r="T73" s="200"/>
      <c r="U73" s="417"/>
      <c r="V73" s="263"/>
      <c r="W73" s="623"/>
      <c r="X73" s="810"/>
      <c r="Y73" s="885"/>
      <c r="Z73" s="889"/>
      <c r="AA73" s="890"/>
      <c r="AB73" s="184"/>
      <c r="AC73" s="47"/>
    </row>
    <row r="74" spans="2:29" ht="33" customHeight="1" thickBot="1">
      <c r="B74" s="259"/>
      <c r="C74" s="54"/>
      <c r="D74" s="490" t="s">
        <v>56</v>
      </c>
      <c r="E74" s="490"/>
      <c r="F74" s="490"/>
      <c r="G74" s="490"/>
      <c r="H74" s="490"/>
      <c r="I74" s="490"/>
      <c r="J74" s="550"/>
      <c r="K74" s="260"/>
      <c r="L74" s="262"/>
      <c r="M74" s="190"/>
      <c r="N74" s="609" t="s">
        <v>56</v>
      </c>
      <c r="O74" s="609"/>
      <c r="P74" s="609"/>
      <c r="Q74" s="609"/>
      <c r="R74" s="609"/>
      <c r="S74" s="609"/>
      <c r="T74" s="610"/>
      <c r="U74" s="418"/>
      <c r="V74" s="263"/>
      <c r="W74" s="253">
        <v>21</v>
      </c>
      <c r="X74" s="266" t="s">
        <v>186</v>
      </c>
      <c r="Y74" s="886"/>
      <c r="Z74" s="891"/>
      <c r="AA74" s="892"/>
      <c r="AB74" s="185"/>
      <c r="AC74" s="47"/>
    </row>
    <row r="75" spans="2:29" ht="33" customHeight="1">
      <c r="B75" s="186"/>
      <c r="C75" s="28"/>
      <c r="D75" s="187"/>
      <c r="E75" s="187"/>
      <c r="F75" s="187"/>
      <c r="G75" s="187"/>
      <c r="H75" s="187"/>
      <c r="I75" s="187"/>
      <c r="J75" s="265" t="s">
        <v>8</v>
      </c>
      <c r="K75" s="912">
        <f>SUM(B71,K71,L72,L71,U71,U66,K67,K66,L66,U60,B66,L60,K60,K54,L53,U53,U48,L48,K48,B60,B54,B48)</f>
        <v>20</v>
      </c>
      <c r="L75" s="912"/>
      <c r="M75" s="188"/>
      <c r="N75" s="187"/>
      <c r="O75" s="187"/>
      <c r="P75" s="187"/>
      <c r="Q75" s="187"/>
      <c r="R75" s="187"/>
      <c r="S75" s="187"/>
      <c r="T75" s="187"/>
      <c r="U75" s="189"/>
      <c r="V75" s="2"/>
      <c r="W75" s="2"/>
      <c r="X75" s="2"/>
      <c r="Y75" s="254"/>
      <c r="Z75" s="2"/>
      <c r="AA75" s="2"/>
      <c r="AB75" s="2"/>
      <c r="AC75" s="47"/>
    </row>
    <row r="76" spans="2:29">
      <c r="B76" s="42"/>
      <c r="C76" s="39"/>
      <c r="D76" s="39"/>
      <c r="E76" s="39"/>
      <c r="F76" s="39"/>
      <c r="G76" s="39"/>
      <c r="H76" s="39"/>
      <c r="I76" s="39"/>
      <c r="J76" s="39"/>
      <c r="K76" s="39"/>
      <c r="L76" s="39"/>
      <c r="M76" s="39"/>
      <c r="N76" s="39"/>
      <c r="O76" s="39"/>
      <c r="P76" s="39"/>
      <c r="Q76" s="39"/>
      <c r="R76" s="39"/>
      <c r="S76" s="39"/>
      <c r="T76" s="39"/>
      <c r="U76" s="39"/>
      <c r="V76" s="39"/>
      <c r="W76" s="39"/>
      <c r="X76" s="39"/>
      <c r="Y76" s="39"/>
      <c r="Z76" s="39"/>
      <c r="AA76" s="39"/>
      <c r="AB76" s="39"/>
      <c r="AC76" s="47"/>
    </row>
    <row r="77" spans="2:29">
      <c r="B77" s="42"/>
      <c r="C77" s="39"/>
      <c r="D77" s="39"/>
      <c r="E77" s="39"/>
      <c r="F77" s="39"/>
      <c r="G77" s="39"/>
      <c r="H77" s="39"/>
      <c r="I77" s="39"/>
      <c r="J77" s="39"/>
      <c r="K77" s="39"/>
      <c r="L77" s="39"/>
      <c r="M77" s="39"/>
      <c r="N77" s="39"/>
      <c r="O77" s="39"/>
      <c r="P77" s="39"/>
      <c r="Q77" s="39"/>
      <c r="R77" s="39"/>
      <c r="S77" s="39"/>
      <c r="T77" s="39"/>
      <c r="U77" s="39"/>
      <c r="V77" s="39"/>
      <c r="W77" s="39"/>
      <c r="X77" s="39"/>
      <c r="Y77" s="39"/>
      <c r="Z77" s="39"/>
      <c r="AA77" s="39"/>
      <c r="AB77" s="39"/>
      <c r="AC77" s="47"/>
    </row>
    <row r="78" spans="2:29" ht="15" thickBot="1">
      <c r="B78" s="42"/>
      <c r="C78" s="39"/>
      <c r="D78" s="39"/>
      <c r="E78" s="39"/>
      <c r="F78" s="39"/>
      <c r="G78" s="39"/>
      <c r="H78" s="39"/>
      <c r="I78" s="39"/>
      <c r="J78" s="39"/>
      <c r="K78" s="39"/>
      <c r="L78" s="39"/>
      <c r="M78" s="39"/>
      <c r="N78" s="39"/>
      <c r="O78" s="39"/>
      <c r="P78" s="39"/>
      <c r="Q78" s="39"/>
      <c r="R78" s="39"/>
      <c r="S78" s="39"/>
      <c r="T78" s="39"/>
      <c r="U78" s="39"/>
      <c r="V78" s="39"/>
      <c r="W78" s="39"/>
      <c r="X78" s="39"/>
      <c r="Y78" s="39"/>
      <c r="Z78" s="39"/>
      <c r="AA78" s="39"/>
      <c r="AB78" s="39"/>
      <c r="AC78" s="47"/>
    </row>
    <row r="79" spans="2:29" ht="15" customHeight="1">
      <c r="B79" s="99"/>
      <c r="C79" s="698" t="s">
        <v>238</v>
      </c>
      <c r="D79" s="698"/>
      <c r="E79" s="170"/>
      <c r="F79" s="170"/>
      <c r="G79" s="170"/>
      <c r="H79" s="170"/>
      <c r="I79" s="170"/>
      <c r="J79" s="696" t="s">
        <v>236</v>
      </c>
      <c r="K79" s="101"/>
      <c r="L79" s="102"/>
      <c r="M79" s="698" t="s">
        <v>237</v>
      </c>
      <c r="N79" s="698"/>
      <c r="O79" s="170"/>
      <c r="P79" s="170"/>
      <c r="Q79" s="170"/>
      <c r="R79" s="698" t="s">
        <v>236</v>
      </c>
      <c r="S79" s="698"/>
      <c r="T79" s="698"/>
      <c r="U79" s="103"/>
      <c r="V79" s="102"/>
      <c r="W79" s="698" t="s">
        <v>237</v>
      </c>
      <c r="X79" s="698"/>
      <c r="Y79" s="104"/>
      <c r="Z79" s="616" t="s">
        <v>236</v>
      </c>
      <c r="AA79" s="616"/>
      <c r="AB79" s="114"/>
      <c r="AC79" s="64"/>
    </row>
    <row r="80" spans="2:29" ht="33" customHeight="1" thickBot="1">
      <c r="B80" s="75"/>
      <c r="C80" s="821"/>
      <c r="D80" s="821"/>
      <c r="E80" s="191"/>
      <c r="F80" s="191"/>
      <c r="G80" s="191"/>
      <c r="H80" s="191"/>
      <c r="I80" s="191"/>
      <c r="J80" s="705"/>
      <c r="K80" s="32"/>
      <c r="L80" s="43"/>
      <c r="M80" s="706"/>
      <c r="N80" s="706"/>
      <c r="O80" s="171"/>
      <c r="P80" s="171"/>
      <c r="Q80" s="171"/>
      <c r="R80" s="706"/>
      <c r="S80" s="706"/>
      <c r="T80" s="706"/>
      <c r="U80" s="45"/>
      <c r="V80" s="43"/>
      <c r="W80" s="699"/>
      <c r="X80" s="699"/>
      <c r="Y80" s="70"/>
      <c r="Z80" s="617"/>
      <c r="AA80" s="617"/>
      <c r="AB80" s="115"/>
      <c r="AC80" s="64"/>
    </row>
    <row r="81" spans="2:29" ht="15" customHeight="1">
      <c r="B81" s="197"/>
      <c r="C81" s="685" t="s">
        <v>616</v>
      </c>
      <c r="D81" s="686"/>
      <c r="E81" s="50"/>
      <c r="F81" s="50"/>
      <c r="G81" s="50"/>
      <c r="H81" s="50"/>
      <c r="I81" s="50"/>
      <c r="J81" s="165" t="s">
        <v>617</v>
      </c>
      <c r="K81" s="243"/>
      <c r="L81" s="291"/>
      <c r="M81" s="742" t="s">
        <v>627</v>
      </c>
      <c r="N81" s="521"/>
      <c r="O81" s="521"/>
      <c r="P81" s="168"/>
      <c r="Q81" s="168"/>
      <c r="R81" s="521" t="s">
        <v>629</v>
      </c>
      <c r="S81" s="521"/>
      <c r="T81" s="522"/>
      <c r="U81" s="419"/>
      <c r="V81" s="87"/>
      <c r="W81" s="504" t="s">
        <v>9</v>
      </c>
      <c r="X81" s="806"/>
      <c r="Y81" s="95"/>
      <c r="Z81" s="551" t="s">
        <v>45</v>
      </c>
      <c r="AA81" s="552"/>
      <c r="AB81" s="116"/>
      <c r="AC81" s="64"/>
    </row>
    <row r="82" spans="2:29" ht="39.950000000000003" customHeight="1">
      <c r="B82" s="401"/>
      <c r="C82" s="759" t="s">
        <v>248</v>
      </c>
      <c r="D82" s="662"/>
      <c r="E82" s="662"/>
      <c r="F82" s="472">
        <v>3</v>
      </c>
      <c r="G82" s="472">
        <v>2</v>
      </c>
      <c r="H82" s="460" t="s">
        <v>196</v>
      </c>
      <c r="I82" s="666"/>
      <c r="J82" s="753"/>
      <c r="K82" s="403"/>
      <c r="L82" s="404"/>
      <c r="M82" s="769" t="s">
        <v>346</v>
      </c>
      <c r="N82" s="721"/>
      <c r="O82" s="893"/>
      <c r="P82" s="499">
        <v>1</v>
      </c>
      <c r="Q82" s="499">
        <v>1</v>
      </c>
      <c r="R82" s="460" t="s">
        <v>628</v>
      </c>
      <c r="S82" s="666"/>
      <c r="T82" s="756"/>
      <c r="U82" s="406"/>
      <c r="V82" s="11"/>
      <c r="W82" s="506"/>
      <c r="X82" s="807"/>
      <c r="Y82" s="93"/>
      <c r="Z82" s="553"/>
      <c r="AA82" s="554"/>
      <c r="AB82" s="116"/>
      <c r="AC82" s="47"/>
    </row>
    <row r="83" spans="2:29" ht="15" customHeight="1">
      <c r="B83" s="402"/>
      <c r="C83" s="51">
        <v>1</v>
      </c>
      <c r="D83" s="7" t="s">
        <v>168</v>
      </c>
      <c r="E83" s="789" t="s">
        <v>52</v>
      </c>
      <c r="F83" s="472"/>
      <c r="G83" s="472"/>
      <c r="H83" s="464" t="s">
        <v>52</v>
      </c>
      <c r="I83" s="1">
        <v>1</v>
      </c>
      <c r="J83" s="52" t="s">
        <v>251</v>
      </c>
      <c r="K83" s="403"/>
      <c r="L83" s="404"/>
      <c r="M83" s="455">
        <v>1</v>
      </c>
      <c r="N83" s="457" t="s">
        <v>15</v>
      </c>
      <c r="O83" s="475" t="s">
        <v>52</v>
      </c>
      <c r="P83" s="500"/>
      <c r="Q83" s="500"/>
      <c r="R83" s="464" t="s">
        <v>52</v>
      </c>
      <c r="S83" s="460">
        <v>1</v>
      </c>
      <c r="T83" s="498" t="s">
        <v>15</v>
      </c>
      <c r="U83" s="406"/>
      <c r="V83" s="11"/>
      <c r="W83" s="506"/>
      <c r="X83" s="807"/>
      <c r="Y83" s="93"/>
      <c r="Z83" s="553"/>
      <c r="AA83" s="554"/>
      <c r="AB83" s="116"/>
      <c r="AC83" s="47"/>
    </row>
    <row r="84" spans="2:29" ht="15" customHeight="1">
      <c r="B84" s="402"/>
      <c r="C84" s="51">
        <v>2</v>
      </c>
      <c r="D84" s="7" t="s">
        <v>171</v>
      </c>
      <c r="E84" s="790"/>
      <c r="F84" s="472"/>
      <c r="G84" s="472"/>
      <c r="H84" s="465"/>
      <c r="I84" s="1">
        <v>2</v>
      </c>
      <c r="J84" s="52" t="s">
        <v>250</v>
      </c>
      <c r="K84" s="403"/>
      <c r="L84" s="404"/>
      <c r="M84" s="455"/>
      <c r="N84" s="457"/>
      <c r="O84" s="476"/>
      <c r="P84" s="500"/>
      <c r="Q84" s="500"/>
      <c r="R84" s="465"/>
      <c r="S84" s="460"/>
      <c r="T84" s="498"/>
      <c r="U84" s="406"/>
      <c r="V84" s="11"/>
      <c r="W84" s="508"/>
      <c r="X84" s="808"/>
      <c r="Y84" s="94"/>
      <c r="Z84" s="555"/>
      <c r="AA84" s="556"/>
      <c r="AB84" s="116"/>
      <c r="AC84" s="47"/>
    </row>
    <row r="85" spans="2:29" ht="15" customHeight="1">
      <c r="B85" s="402"/>
      <c r="C85" s="51">
        <v>3</v>
      </c>
      <c r="D85" s="7" t="s">
        <v>249</v>
      </c>
      <c r="E85" s="790"/>
      <c r="F85" s="472"/>
      <c r="G85" s="472"/>
      <c r="H85" s="465"/>
      <c r="I85" s="1">
        <v>3</v>
      </c>
      <c r="J85" s="52" t="s">
        <v>252</v>
      </c>
      <c r="K85" s="403"/>
      <c r="L85" s="404"/>
      <c r="M85" s="455">
        <v>2</v>
      </c>
      <c r="N85" s="459" t="s">
        <v>16</v>
      </c>
      <c r="O85" s="476"/>
      <c r="P85" s="500"/>
      <c r="Q85" s="500"/>
      <c r="R85" s="465"/>
      <c r="S85" s="460">
        <v>2</v>
      </c>
      <c r="T85" s="489" t="s">
        <v>16</v>
      </c>
      <c r="U85" s="406"/>
      <c r="V85" s="11"/>
      <c r="W85" s="561">
        <v>22</v>
      </c>
      <c r="X85" s="762" t="s">
        <v>189</v>
      </c>
      <c r="Y85" s="613">
        <v>33</v>
      </c>
      <c r="Z85" s="800" t="str">
        <f>VLOOKUP(Y85,L707:N718,3,TRUE)</f>
        <v xml:space="preserve">أنه لكي تحقق هذه الطريقة أهدافها في إشراك الشعب في إنشاء الدستور، فإن الشعب يجب أن يكون واعياً ومدركاً للمبادئ الدستورية العامة، وأن يكون لديه ثقافة دستورية عالية تمكنه من الحكم على الدستور الجديد.                              أن الشعب في الاستفتاء الدستوري لا يناقش مضمون الدستور، ولا يكون له الخيار بين عدة مشاريع أو نصوص مقترحة، فهو يقتصر حقه على مجرد اختيار النصوص الدستورية الجديدة أو أن يرفضها دون أن يكون له الحق بأن يطلب </v>
      </c>
      <c r="AA85" s="801"/>
      <c r="AB85" s="78"/>
      <c r="AC85" s="47"/>
    </row>
    <row r="86" spans="2:29" ht="15" customHeight="1">
      <c r="B86" s="402"/>
      <c r="C86" s="51">
        <v>4</v>
      </c>
      <c r="D86" s="7" t="s">
        <v>163</v>
      </c>
      <c r="E86" s="790"/>
      <c r="F86" s="472"/>
      <c r="G86" s="472"/>
      <c r="H86" s="465"/>
      <c r="I86" s="1">
        <v>4</v>
      </c>
      <c r="J86" s="52" t="s">
        <v>253</v>
      </c>
      <c r="K86" s="403"/>
      <c r="L86" s="404"/>
      <c r="M86" s="455"/>
      <c r="N86" s="459"/>
      <c r="O86" s="476"/>
      <c r="P86" s="500"/>
      <c r="Q86" s="500"/>
      <c r="R86" s="465"/>
      <c r="S86" s="460"/>
      <c r="T86" s="489"/>
      <c r="U86" s="406"/>
      <c r="V86" s="11"/>
      <c r="W86" s="536"/>
      <c r="X86" s="642"/>
      <c r="Y86" s="614"/>
      <c r="Z86" s="802"/>
      <c r="AA86" s="803"/>
      <c r="AB86" s="78"/>
      <c r="AC86" s="47"/>
    </row>
    <row r="87" spans="2:29" ht="15" customHeight="1">
      <c r="B87" s="402">
        <f>IF(F82=3,1,0)</f>
        <v>1</v>
      </c>
      <c r="C87" s="732" t="s">
        <v>618</v>
      </c>
      <c r="D87" s="733"/>
      <c r="E87" s="477"/>
      <c r="F87" s="472"/>
      <c r="G87" s="472"/>
      <c r="H87" s="466"/>
      <c r="I87" s="160"/>
      <c r="J87" s="156" t="s">
        <v>619</v>
      </c>
      <c r="K87" s="403">
        <f>IF(G82=2,1,0)</f>
        <v>1</v>
      </c>
      <c r="L87" s="404">
        <f>IF(P82=1,1,0)</f>
        <v>1</v>
      </c>
      <c r="M87" s="166"/>
      <c r="N87" s="157" t="s">
        <v>630</v>
      </c>
      <c r="O87" s="477"/>
      <c r="P87" s="501"/>
      <c r="Q87" s="501"/>
      <c r="R87" s="466"/>
      <c r="S87" s="160"/>
      <c r="T87" s="158" t="s">
        <v>631</v>
      </c>
      <c r="U87" s="406">
        <f>IF(Q82=1,1,0)</f>
        <v>1</v>
      </c>
      <c r="V87" s="11"/>
      <c r="W87" s="537"/>
      <c r="X87" s="643"/>
      <c r="Y87" s="614"/>
      <c r="Z87" s="802"/>
      <c r="AA87" s="803"/>
      <c r="AB87" s="78"/>
      <c r="AC87" s="47"/>
    </row>
    <row r="88" spans="2:29" ht="39.950000000000003" customHeight="1">
      <c r="B88" s="402"/>
      <c r="C88" s="759" t="s">
        <v>255</v>
      </c>
      <c r="D88" s="662"/>
      <c r="E88" s="662"/>
      <c r="F88" s="472">
        <v>1</v>
      </c>
      <c r="G88" s="472">
        <v>3</v>
      </c>
      <c r="H88" s="666" t="s">
        <v>258</v>
      </c>
      <c r="I88" s="666"/>
      <c r="J88" s="753"/>
      <c r="K88" s="403"/>
      <c r="L88" s="404"/>
      <c r="M88" s="546" t="s">
        <v>626</v>
      </c>
      <c r="N88" s="492"/>
      <c r="O88" s="547"/>
      <c r="P88" s="499">
        <v>2</v>
      </c>
      <c r="Q88" s="499">
        <v>2</v>
      </c>
      <c r="R88" s="495" t="s">
        <v>241</v>
      </c>
      <c r="S88" s="496"/>
      <c r="T88" s="535"/>
      <c r="U88" s="406"/>
      <c r="V88" s="11"/>
      <c r="W88" s="279">
        <v>23</v>
      </c>
      <c r="X88" s="280" t="s">
        <v>191</v>
      </c>
      <c r="Y88" s="614"/>
      <c r="Z88" s="802"/>
      <c r="AA88" s="803"/>
      <c r="AB88" s="78"/>
      <c r="AC88" s="47"/>
    </row>
    <row r="89" spans="2:29" ht="15" customHeight="1">
      <c r="B89" s="402"/>
      <c r="C89" s="51">
        <v>1</v>
      </c>
      <c r="D89" s="4" t="s">
        <v>254</v>
      </c>
      <c r="E89" s="475" t="s">
        <v>52</v>
      </c>
      <c r="F89" s="474"/>
      <c r="G89" s="473"/>
      <c r="H89" s="464" t="s">
        <v>52</v>
      </c>
      <c r="I89" s="1">
        <v>1</v>
      </c>
      <c r="J89" s="52" t="s">
        <v>261</v>
      </c>
      <c r="K89" s="403"/>
      <c r="L89" s="404"/>
      <c r="M89" s="455">
        <v>1</v>
      </c>
      <c r="N89" s="457" t="s">
        <v>15</v>
      </c>
      <c r="O89" s="475" t="s">
        <v>52</v>
      </c>
      <c r="P89" s="500"/>
      <c r="Q89" s="500"/>
      <c r="R89" s="464" t="s">
        <v>52</v>
      </c>
      <c r="S89" s="460">
        <v>1</v>
      </c>
      <c r="T89" s="498" t="s">
        <v>15</v>
      </c>
      <c r="U89" s="406"/>
      <c r="V89" s="11"/>
      <c r="W89" s="561">
        <v>24</v>
      </c>
      <c r="X89" s="710" t="s">
        <v>193</v>
      </c>
      <c r="Y89" s="614"/>
      <c r="Z89" s="802"/>
      <c r="AA89" s="803"/>
      <c r="AB89" s="78"/>
      <c r="AC89" s="47"/>
    </row>
    <row r="90" spans="2:29" ht="15" customHeight="1">
      <c r="B90" s="402"/>
      <c r="C90" s="51">
        <v>2</v>
      </c>
      <c r="D90" s="4" t="s">
        <v>256</v>
      </c>
      <c r="E90" s="476"/>
      <c r="F90" s="474"/>
      <c r="G90" s="473"/>
      <c r="H90" s="465"/>
      <c r="I90" s="1">
        <v>2</v>
      </c>
      <c r="J90" s="52" t="s">
        <v>260</v>
      </c>
      <c r="K90" s="403"/>
      <c r="L90" s="404"/>
      <c r="M90" s="455"/>
      <c r="N90" s="457"/>
      <c r="O90" s="476"/>
      <c r="P90" s="500"/>
      <c r="Q90" s="500"/>
      <c r="R90" s="465"/>
      <c r="S90" s="460"/>
      <c r="T90" s="498"/>
      <c r="U90" s="406"/>
      <c r="V90" s="11"/>
      <c r="W90" s="536"/>
      <c r="X90" s="711"/>
      <c r="Y90" s="614"/>
      <c r="Z90" s="802"/>
      <c r="AA90" s="803"/>
      <c r="AB90" s="78"/>
      <c r="AC90" s="47"/>
    </row>
    <row r="91" spans="2:29" ht="15" customHeight="1">
      <c r="B91" s="402"/>
      <c r="C91" s="51">
        <v>3</v>
      </c>
      <c r="D91" s="4" t="s">
        <v>257</v>
      </c>
      <c r="E91" s="476"/>
      <c r="F91" s="474"/>
      <c r="G91" s="473"/>
      <c r="H91" s="465"/>
      <c r="I91" s="1">
        <v>3</v>
      </c>
      <c r="J91" s="52" t="s">
        <v>259</v>
      </c>
      <c r="K91" s="403"/>
      <c r="L91" s="404"/>
      <c r="M91" s="455">
        <v>2</v>
      </c>
      <c r="N91" s="459" t="s">
        <v>16</v>
      </c>
      <c r="O91" s="476"/>
      <c r="P91" s="500"/>
      <c r="Q91" s="500"/>
      <c r="R91" s="465"/>
      <c r="S91" s="460">
        <v>2</v>
      </c>
      <c r="T91" s="489" t="s">
        <v>16</v>
      </c>
      <c r="U91" s="406"/>
      <c r="V91" s="11"/>
      <c r="W91" s="536"/>
      <c r="X91" s="711"/>
      <c r="Y91" s="614"/>
      <c r="Z91" s="802"/>
      <c r="AA91" s="803"/>
      <c r="AB91" s="78"/>
      <c r="AC91" s="47"/>
    </row>
    <row r="92" spans="2:29" ht="15" customHeight="1">
      <c r="B92" s="402"/>
      <c r="C92" s="51">
        <v>4</v>
      </c>
      <c r="D92" s="4" t="s">
        <v>252</v>
      </c>
      <c r="E92" s="476"/>
      <c r="F92" s="474"/>
      <c r="G92" s="473"/>
      <c r="H92" s="465"/>
      <c r="I92" s="1">
        <v>4</v>
      </c>
      <c r="J92" s="52" t="s">
        <v>262</v>
      </c>
      <c r="K92" s="403"/>
      <c r="L92" s="404">
        <f>IF(P88=2,1,0)</f>
        <v>1</v>
      </c>
      <c r="M92" s="455">
        <v>4</v>
      </c>
      <c r="N92" s="459"/>
      <c r="O92" s="476"/>
      <c r="P92" s="500"/>
      <c r="Q92" s="500"/>
      <c r="R92" s="465"/>
      <c r="S92" s="460">
        <v>4</v>
      </c>
      <c r="T92" s="489"/>
      <c r="U92" s="406">
        <f>IF(Q88=2,1,0)</f>
        <v>1</v>
      </c>
      <c r="V92" s="11"/>
      <c r="W92" s="537"/>
      <c r="X92" s="712"/>
      <c r="Y92" s="614"/>
      <c r="Z92" s="802"/>
      <c r="AA92" s="803"/>
      <c r="AB92" s="78"/>
      <c r="AC92" s="47"/>
    </row>
    <row r="93" spans="2:29" ht="15" customHeight="1">
      <c r="B93" s="402">
        <f>IF(F88=1,1,0)</f>
        <v>1</v>
      </c>
      <c r="C93" s="161"/>
      <c r="D93" s="151" t="s">
        <v>620</v>
      </c>
      <c r="E93" s="477"/>
      <c r="F93" s="474"/>
      <c r="G93" s="473"/>
      <c r="H93" s="466"/>
      <c r="I93" s="160"/>
      <c r="J93" s="156" t="s">
        <v>621</v>
      </c>
      <c r="K93" s="403">
        <f>IF(G88=3,1,0)</f>
        <v>1</v>
      </c>
      <c r="L93" s="404"/>
      <c r="M93" s="166"/>
      <c r="N93" s="157" t="s">
        <v>632</v>
      </c>
      <c r="O93" s="477"/>
      <c r="P93" s="501"/>
      <c r="Q93" s="501"/>
      <c r="R93" s="466"/>
      <c r="S93" s="160"/>
      <c r="T93" s="158" t="s">
        <v>633</v>
      </c>
      <c r="U93" s="406"/>
      <c r="V93" s="11"/>
      <c r="W93" s="659">
        <v>25</v>
      </c>
      <c r="X93" s="811" t="s">
        <v>195</v>
      </c>
      <c r="Y93" s="614"/>
      <c r="Z93" s="802"/>
      <c r="AA93" s="803"/>
      <c r="AB93" s="78"/>
      <c r="AC93" s="47"/>
    </row>
    <row r="94" spans="2:29" ht="39.950000000000003" customHeight="1">
      <c r="B94" s="402"/>
      <c r="C94" s="834" t="s">
        <v>263</v>
      </c>
      <c r="D94" s="755"/>
      <c r="E94" s="755"/>
      <c r="F94" s="472">
        <v>2</v>
      </c>
      <c r="G94" s="472">
        <v>4</v>
      </c>
      <c r="H94" s="666" t="s">
        <v>266</v>
      </c>
      <c r="I94" s="666"/>
      <c r="J94" s="753"/>
      <c r="K94" s="403"/>
      <c r="L94" s="404"/>
      <c r="M94" s="546" t="s">
        <v>242</v>
      </c>
      <c r="N94" s="492"/>
      <c r="O94" s="547"/>
      <c r="P94" s="499">
        <v>2</v>
      </c>
      <c r="Q94" s="499">
        <v>2</v>
      </c>
      <c r="R94" s="467" t="s">
        <v>243</v>
      </c>
      <c r="S94" s="468"/>
      <c r="T94" s="469"/>
      <c r="U94" s="406"/>
      <c r="V94" s="11"/>
      <c r="W94" s="658"/>
      <c r="X94" s="645"/>
      <c r="Y94" s="614"/>
      <c r="Z94" s="802"/>
      <c r="AA94" s="803"/>
      <c r="AB94" s="78"/>
      <c r="AC94" s="47"/>
    </row>
    <row r="95" spans="2:29" ht="15" customHeight="1">
      <c r="B95" s="402"/>
      <c r="C95" s="51">
        <v>1</v>
      </c>
      <c r="D95" s="4" t="s">
        <v>171</v>
      </c>
      <c r="E95" s="475" t="s">
        <v>52</v>
      </c>
      <c r="F95" s="474"/>
      <c r="G95" s="473"/>
      <c r="H95" s="464" t="s">
        <v>52</v>
      </c>
      <c r="I95" s="1">
        <v>1</v>
      </c>
      <c r="J95" s="52" t="s">
        <v>268</v>
      </c>
      <c r="K95" s="403"/>
      <c r="L95" s="404"/>
      <c r="M95" s="455">
        <v>1</v>
      </c>
      <c r="N95" s="457" t="s">
        <v>15</v>
      </c>
      <c r="O95" s="475" t="s">
        <v>52</v>
      </c>
      <c r="P95" s="500"/>
      <c r="Q95" s="500"/>
      <c r="R95" s="464" t="s">
        <v>52</v>
      </c>
      <c r="S95" s="460">
        <v>1</v>
      </c>
      <c r="T95" s="498" t="s">
        <v>15</v>
      </c>
      <c r="U95" s="406"/>
      <c r="V95" s="11"/>
      <c r="W95" s="561">
        <v>26</v>
      </c>
      <c r="X95" s="762" t="s">
        <v>197</v>
      </c>
      <c r="Y95" s="614"/>
      <c r="Z95" s="802"/>
      <c r="AA95" s="803"/>
      <c r="AB95" s="78"/>
      <c r="AC95" s="47"/>
    </row>
    <row r="96" spans="2:29" ht="15" customHeight="1">
      <c r="B96" s="402"/>
      <c r="C96" s="51">
        <v>2</v>
      </c>
      <c r="D96" s="4" t="s">
        <v>260</v>
      </c>
      <c r="E96" s="476"/>
      <c r="F96" s="474"/>
      <c r="G96" s="473"/>
      <c r="H96" s="465"/>
      <c r="I96" s="1">
        <v>2</v>
      </c>
      <c r="J96" s="52" t="s">
        <v>267</v>
      </c>
      <c r="K96" s="403"/>
      <c r="L96" s="404"/>
      <c r="M96" s="455"/>
      <c r="N96" s="457"/>
      <c r="O96" s="476"/>
      <c r="P96" s="500"/>
      <c r="Q96" s="500"/>
      <c r="R96" s="465"/>
      <c r="S96" s="460"/>
      <c r="T96" s="498"/>
      <c r="U96" s="406"/>
      <c r="V96" s="11"/>
      <c r="W96" s="536"/>
      <c r="X96" s="642"/>
      <c r="Y96" s="614"/>
      <c r="Z96" s="802"/>
      <c r="AA96" s="803"/>
      <c r="AB96" s="78"/>
      <c r="AC96" s="47"/>
    </row>
    <row r="97" spans="2:29" ht="15" customHeight="1">
      <c r="B97" s="402"/>
      <c r="C97" s="51">
        <v>3</v>
      </c>
      <c r="D97" s="4" t="s">
        <v>264</v>
      </c>
      <c r="E97" s="476"/>
      <c r="F97" s="474"/>
      <c r="G97" s="473"/>
      <c r="H97" s="465"/>
      <c r="I97" s="1">
        <v>3</v>
      </c>
      <c r="J97" s="52" t="s">
        <v>254</v>
      </c>
      <c r="K97" s="403"/>
      <c r="L97" s="404"/>
      <c r="M97" s="455">
        <v>2</v>
      </c>
      <c r="N97" s="459" t="s">
        <v>16</v>
      </c>
      <c r="O97" s="476"/>
      <c r="P97" s="500"/>
      <c r="Q97" s="500"/>
      <c r="R97" s="465"/>
      <c r="S97" s="460">
        <v>2</v>
      </c>
      <c r="T97" s="489" t="s">
        <v>16</v>
      </c>
      <c r="U97" s="406"/>
      <c r="V97" s="11"/>
      <c r="W97" s="537"/>
      <c r="X97" s="643"/>
      <c r="Y97" s="614"/>
      <c r="Z97" s="802"/>
      <c r="AA97" s="803"/>
      <c r="AB97" s="78"/>
      <c r="AC97" s="47"/>
    </row>
    <row r="98" spans="2:29" ht="15" customHeight="1">
      <c r="B98" s="402"/>
      <c r="C98" s="51">
        <v>4</v>
      </c>
      <c r="D98" s="4" t="s">
        <v>265</v>
      </c>
      <c r="E98" s="476"/>
      <c r="F98" s="474"/>
      <c r="G98" s="473"/>
      <c r="H98" s="465"/>
      <c r="I98" s="1">
        <v>4</v>
      </c>
      <c r="J98" s="52" t="s">
        <v>265</v>
      </c>
      <c r="K98" s="403"/>
      <c r="L98" s="404"/>
      <c r="M98" s="455"/>
      <c r="N98" s="459"/>
      <c r="O98" s="476"/>
      <c r="P98" s="500"/>
      <c r="Q98" s="500"/>
      <c r="R98" s="465"/>
      <c r="S98" s="460"/>
      <c r="T98" s="489"/>
      <c r="U98" s="406"/>
      <c r="V98" s="11"/>
      <c r="W98" s="672">
        <v>27</v>
      </c>
      <c r="X98" s="620" t="s">
        <v>199</v>
      </c>
      <c r="Y98" s="614"/>
      <c r="Z98" s="802"/>
      <c r="AA98" s="803"/>
      <c r="AB98" s="78"/>
      <c r="AC98" s="47"/>
    </row>
    <row r="99" spans="2:29" ht="15" customHeight="1">
      <c r="B99" s="402">
        <f>IF(F94=2,1,0)</f>
        <v>1</v>
      </c>
      <c r="C99" s="161"/>
      <c r="D99" s="151" t="s">
        <v>622</v>
      </c>
      <c r="E99" s="477"/>
      <c r="F99" s="474"/>
      <c r="G99" s="473"/>
      <c r="H99" s="466"/>
      <c r="I99" s="160"/>
      <c r="J99" s="156" t="s">
        <v>623</v>
      </c>
      <c r="K99" s="405">
        <f>IF(G94=4,1,0)</f>
        <v>1</v>
      </c>
      <c r="L99" s="404">
        <f>IF(P94=2,1,0)</f>
        <v>1</v>
      </c>
      <c r="M99" s="166"/>
      <c r="N99" s="157" t="s">
        <v>634</v>
      </c>
      <c r="O99" s="477"/>
      <c r="P99" s="501"/>
      <c r="Q99" s="501"/>
      <c r="R99" s="466"/>
      <c r="S99" s="160"/>
      <c r="T99" s="158" t="s">
        <v>635</v>
      </c>
      <c r="U99" s="406">
        <f>IF(Q94=2,1,0)</f>
        <v>1</v>
      </c>
      <c r="V99" s="11"/>
      <c r="W99" s="673"/>
      <c r="X99" s="621"/>
      <c r="Y99" s="614"/>
      <c r="Z99" s="802"/>
      <c r="AA99" s="803"/>
      <c r="AB99" s="78"/>
      <c r="AC99" s="47"/>
    </row>
    <row r="100" spans="2:29" ht="39.950000000000003" customHeight="1">
      <c r="B100" s="402"/>
      <c r="C100" s="834" t="s">
        <v>269</v>
      </c>
      <c r="D100" s="755"/>
      <c r="E100" s="755"/>
      <c r="F100" s="472">
        <v>4</v>
      </c>
      <c r="G100" s="472">
        <v>1</v>
      </c>
      <c r="H100" s="666" t="s">
        <v>272</v>
      </c>
      <c r="I100" s="666"/>
      <c r="J100" s="753"/>
      <c r="K100" s="403"/>
      <c r="L100" s="404"/>
      <c r="M100" s="546" t="s">
        <v>246</v>
      </c>
      <c r="N100" s="492"/>
      <c r="O100" s="547"/>
      <c r="P100" s="499">
        <v>1</v>
      </c>
      <c r="Q100" s="499">
        <v>1</v>
      </c>
      <c r="R100" s="495" t="s">
        <v>247</v>
      </c>
      <c r="S100" s="496"/>
      <c r="T100" s="535"/>
      <c r="U100" s="406"/>
      <c r="V100" s="11"/>
      <c r="W100" s="251">
        <v>28</v>
      </c>
      <c r="X100" s="252" t="s">
        <v>204</v>
      </c>
      <c r="Y100" s="614"/>
      <c r="Z100" s="802"/>
      <c r="AA100" s="803"/>
      <c r="AB100" s="78"/>
      <c r="AC100" s="47"/>
    </row>
    <row r="101" spans="2:29" ht="15" customHeight="1">
      <c r="B101" s="402"/>
      <c r="C101" s="51">
        <v>1</v>
      </c>
      <c r="D101" s="4" t="s">
        <v>254</v>
      </c>
      <c r="E101" s="461" t="s">
        <v>52</v>
      </c>
      <c r="F101" s="474"/>
      <c r="G101" s="473"/>
      <c r="H101" s="464" t="s">
        <v>52</v>
      </c>
      <c r="I101" s="1">
        <v>1</v>
      </c>
      <c r="J101" s="52" t="s">
        <v>274</v>
      </c>
      <c r="K101" s="403"/>
      <c r="L101" s="404"/>
      <c r="M101" s="455">
        <v>1</v>
      </c>
      <c r="N101" s="457" t="s">
        <v>15</v>
      </c>
      <c r="O101" s="475" t="s">
        <v>52</v>
      </c>
      <c r="P101" s="500"/>
      <c r="Q101" s="500"/>
      <c r="R101" s="464" t="s">
        <v>52</v>
      </c>
      <c r="S101" s="460">
        <v>1</v>
      </c>
      <c r="T101" s="498" t="s">
        <v>15</v>
      </c>
      <c r="U101" s="406"/>
      <c r="V101" s="11"/>
      <c r="W101" s="672">
        <v>29</v>
      </c>
      <c r="X101" s="620" t="s">
        <v>205</v>
      </c>
      <c r="Y101" s="614"/>
      <c r="Z101" s="802"/>
      <c r="AA101" s="803"/>
      <c r="AB101" s="78"/>
      <c r="AC101" s="47"/>
    </row>
    <row r="102" spans="2:29" ht="15" customHeight="1">
      <c r="B102" s="402"/>
      <c r="C102" s="51">
        <v>2</v>
      </c>
      <c r="D102" s="4" t="s">
        <v>253</v>
      </c>
      <c r="E102" s="462"/>
      <c r="F102" s="474"/>
      <c r="G102" s="473"/>
      <c r="H102" s="465"/>
      <c r="I102" s="1">
        <v>2</v>
      </c>
      <c r="J102" s="52" t="s">
        <v>260</v>
      </c>
      <c r="K102" s="403"/>
      <c r="L102" s="404"/>
      <c r="M102" s="455"/>
      <c r="N102" s="457"/>
      <c r="O102" s="476"/>
      <c r="P102" s="500"/>
      <c r="Q102" s="500"/>
      <c r="R102" s="465"/>
      <c r="S102" s="460"/>
      <c r="T102" s="498"/>
      <c r="U102" s="406"/>
      <c r="V102" s="11"/>
      <c r="W102" s="758"/>
      <c r="X102" s="629"/>
      <c r="Y102" s="614"/>
      <c r="Z102" s="802"/>
      <c r="AA102" s="803"/>
      <c r="AB102" s="78"/>
      <c r="AC102" s="47"/>
    </row>
    <row r="103" spans="2:29" ht="15" customHeight="1">
      <c r="B103" s="402"/>
      <c r="C103" s="51">
        <v>3</v>
      </c>
      <c r="D103" s="4" t="s">
        <v>270</v>
      </c>
      <c r="E103" s="462"/>
      <c r="F103" s="474"/>
      <c r="G103" s="473"/>
      <c r="H103" s="465"/>
      <c r="I103" s="1">
        <v>3</v>
      </c>
      <c r="J103" s="52" t="s">
        <v>273</v>
      </c>
      <c r="K103" s="403"/>
      <c r="L103" s="404"/>
      <c r="M103" s="455">
        <v>2</v>
      </c>
      <c r="N103" s="459" t="s">
        <v>16</v>
      </c>
      <c r="O103" s="476"/>
      <c r="P103" s="500"/>
      <c r="Q103" s="500"/>
      <c r="R103" s="465"/>
      <c r="S103" s="460">
        <v>2</v>
      </c>
      <c r="T103" s="489" t="s">
        <v>16</v>
      </c>
      <c r="U103" s="406"/>
      <c r="V103" s="11"/>
      <c r="W103" s="758"/>
      <c r="X103" s="629"/>
      <c r="Y103" s="614"/>
      <c r="Z103" s="802"/>
      <c r="AA103" s="803"/>
      <c r="AB103" s="78"/>
      <c r="AC103" s="47"/>
    </row>
    <row r="104" spans="2:29" ht="15" customHeight="1">
      <c r="B104" s="402"/>
      <c r="C104" s="51">
        <v>4</v>
      </c>
      <c r="D104" s="4" t="s">
        <v>271</v>
      </c>
      <c r="E104" s="462"/>
      <c r="F104" s="474"/>
      <c r="G104" s="473"/>
      <c r="H104" s="465"/>
      <c r="I104" s="1">
        <v>4</v>
      </c>
      <c r="J104" s="52" t="s">
        <v>275</v>
      </c>
      <c r="K104" s="403"/>
      <c r="L104" s="404"/>
      <c r="M104" s="455"/>
      <c r="N104" s="459"/>
      <c r="O104" s="476"/>
      <c r="P104" s="500"/>
      <c r="Q104" s="500"/>
      <c r="R104" s="465"/>
      <c r="S104" s="460"/>
      <c r="T104" s="489"/>
      <c r="U104" s="406"/>
      <c r="V104" s="11"/>
      <c r="W104" s="673"/>
      <c r="X104" s="621"/>
      <c r="Y104" s="614"/>
      <c r="Z104" s="802"/>
      <c r="AA104" s="803"/>
      <c r="AB104" s="78"/>
      <c r="AC104" s="47"/>
    </row>
    <row r="105" spans="2:29" ht="15" customHeight="1">
      <c r="B105" s="402">
        <f>IF(F100=4,1,0)</f>
        <v>1</v>
      </c>
      <c r="C105" s="161"/>
      <c r="D105" s="151" t="s">
        <v>624</v>
      </c>
      <c r="E105" s="463"/>
      <c r="F105" s="474"/>
      <c r="G105" s="473"/>
      <c r="H105" s="466"/>
      <c r="I105" s="160"/>
      <c r="J105" s="156" t="s">
        <v>625</v>
      </c>
      <c r="K105" s="405">
        <f>IF(G100=1,1,0)</f>
        <v>1</v>
      </c>
      <c r="L105" s="404">
        <f>IF(P100=1,1,0)</f>
        <v>1</v>
      </c>
      <c r="M105" s="166"/>
      <c r="N105" s="157" t="s">
        <v>636</v>
      </c>
      <c r="O105" s="477"/>
      <c r="P105" s="501"/>
      <c r="Q105" s="501"/>
      <c r="R105" s="466"/>
      <c r="S105" s="160"/>
      <c r="T105" s="158" t="s">
        <v>637</v>
      </c>
      <c r="U105" s="406">
        <f>IF(Q100=1,1,0)</f>
        <v>1</v>
      </c>
      <c r="V105" s="11"/>
      <c r="W105" s="561">
        <v>30</v>
      </c>
      <c r="X105" s="642" t="s">
        <v>203</v>
      </c>
      <c r="Y105" s="614"/>
      <c r="Z105" s="802"/>
      <c r="AA105" s="803"/>
      <c r="AB105" s="78"/>
      <c r="AC105" s="47"/>
    </row>
    <row r="106" spans="2:29" ht="39.950000000000003" customHeight="1">
      <c r="B106" s="402"/>
      <c r="C106" s="720" t="s">
        <v>276</v>
      </c>
      <c r="D106" s="721"/>
      <c r="E106" s="721"/>
      <c r="F106" s="472">
        <v>2</v>
      </c>
      <c r="G106" s="472">
        <v>1</v>
      </c>
      <c r="H106" s="666" t="s">
        <v>279</v>
      </c>
      <c r="I106" s="666"/>
      <c r="J106" s="753"/>
      <c r="K106" s="403"/>
      <c r="L106" s="404"/>
      <c r="M106" s="546" t="s">
        <v>244</v>
      </c>
      <c r="N106" s="492"/>
      <c r="O106" s="547"/>
      <c r="P106" s="499">
        <v>2</v>
      </c>
      <c r="Q106" s="499">
        <v>2</v>
      </c>
      <c r="R106" s="495" t="s">
        <v>245</v>
      </c>
      <c r="S106" s="496"/>
      <c r="T106" s="535"/>
      <c r="U106" s="406"/>
      <c r="V106" s="11"/>
      <c r="W106" s="537"/>
      <c r="X106" s="643"/>
      <c r="Y106" s="614"/>
      <c r="Z106" s="802"/>
      <c r="AA106" s="803"/>
      <c r="AB106" s="78"/>
      <c r="AC106" s="47"/>
    </row>
    <row r="107" spans="2:29" ht="15" customHeight="1">
      <c r="B107" s="402"/>
      <c r="C107" s="51">
        <v>1</v>
      </c>
      <c r="D107" s="4" t="s">
        <v>278</v>
      </c>
      <c r="E107" s="475" t="s">
        <v>52</v>
      </c>
      <c r="F107" s="474"/>
      <c r="G107" s="473"/>
      <c r="H107" s="464" t="s">
        <v>52</v>
      </c>
      <c r="I107" s="1">
        <v>1</v>
      </c>
      <c r="J107" s="52" t="s">
        <v>280</v>
      </c>
      <c r="K107" s="403"/>
      <c r="L107" s="404"/>
      <c r="M107" s="455">
        <v>1</v>
      </c>
      <c r="N107" s="457" t="s">
        <v>15</v>
      </c>
      <c r="O107" s="475" t="s">
        <v>52</v>
      </c>
      <c r="P107" s="500"/>
      <c r="Q107" s="500"/>
      <c r="R107" s="464" t="s">
        <v>52</v>
      </c>
      <c r="S107" s="460">
        <v>1</v>
      </c>
      <c r="T107" s="498" t="s">
        <v>15</v>
      </c>
      <c r="U107" s="406"/>
      <c r="V107" s="11"/>
      <c r="W107" s="657">
        <v>31</v>
      </c>
      <c r="X107" s="644" t="s">
        <v>207</v>
      </c>
      <c r="Y107" s="614"/>
      <c r="Z107" s="802"/>
      <c r="AA107" s="803"/>
      <c r="AB107" s="78"/>
      <c r="AC107" s="47"/>
    </row>
    <row r="108" spans="2:29" ht="15" customHeight="1">
      <c r="B108" s="402"/>
      <c r="C108" s="51">
        <v>2</v>
      </c>
      <c r="D108" s="4" t="s">
        <v>183</v>
      </c>
      <c r="E108" s="476"/>
      <c r="F108" s="474"/>
      <c r="G108" s="473"/>
      <c r="H108" s="465"/>
      <c r="I108" s="1">
        <v>2</v>
      </c>
      <c r="J108" s="52" t="s">
        <v>281</v>
      </c>
      <c r="K108" s="403"/>
      <c r="L108" s="404"/>
      <c r="M108" s="455"/>
      <c r="N108" s="457"/>
      <c r="O108" s="476"/>
      <c r="P108" s="500"/>
      <c r="Q108" s="500"/>
      <c r="R108" s="465"/>
      <c r="S108" s="460"/>
      <c r="T108" s="498"/>
      <c r="U108" s="406"/>
      <c r="V108" s="11"/>
      <c r="W108" s="657"/>
      <c r="X108" s="644"/>
      <c r="Y108" s="614"/>
      <c r="Z108" s="802"/>
      <c r="AA108" s="803"/>
      <c r="AB108" s="78"/>
      <c r="AC108" s="47"/>
    </row>
    <row r="109" spans="2:29" ht="15" customHeight="1">
      <c r="B109" s="402"/>
      <c r="C109" s="51">
        <v>3</v>
      </c>
      <c r="D109" s="4" t="s">
        <v>183</v>
      </c>
      <c r="E109" s="476"/>
      <c r="F109" s="474"/>
      <c r="G109" s="473"/>
      <c r="H109" s="465"/>
      <c r="I109" s="1">
        <v>3</v>
      </c>
      <c r="J109" s="52" t="s">
        <v>282</v>
      </c>
      <c r="K109" s="403"/>
      <c r="L109" s="404"/>
      <c r="M109" s="455">
        <v>2</v>
      </c>
      <c r="N109" s="459" t="s">
        <v>16</v>
      </c>
      <c r="O109" s="476"/>
      <c r="P109" s="500"/>
      <c r="Q109" s="500"/>
      <c r="R109" s="465"/>
      <c r="S109" s="460">
        <v>2</v>
      </c>
      <c r="T109" s="489" t="s">
        <v>16</v>
      </c>
      <c r="U109" s="406"/>
      <c r="V109" s="11"/>
      <c r="W109" s="658"/>
      <c r="X109" s="645"/>
      <c r="Y109" s="614"/>
      <c r="Z109" s="802"/>
      <c r="AA109" s="803"/>
      <c r="AB109" s="78"/>
      <c r="AC109" s="47"/>
    </row>
    <row r="110" spans="2:29" ht="15" customHeight="1">
      <c r="B110" s="402">
        <f>IF(F106=2,1,0)</f>
        <v>1</v>
      </c>
      <c r="C110" s="51">
        <v>4</v>
      </c>
      <c r="D110" s="4" t="s">
        <v>277</v>
      </c>
      <c r="E110" s="476"/>
      <c r="F110" s="474"/>
      <c r="G110" s="473"/>
      <c r="H110" s="465"/>
      <c r="I110" s="1">
        <v>4</v>
      </c>
      <c r="J110" s="52" t="s">
        <v>256</v>
      </c>
      <c r="K110" s="405">
        <f>IF(G106=1,1,0)</f>
        <v>1</v>
      </c>
      <c r="L110" s="404">
        <f>IF(P106=2,1,0)</f>
        <v>1</v>
      </c>
      <c r="M110" s="455"/>
      <c r="N110" s="459"/>
      <c r="O110" s="476"/>
      <c r="P110" s="500"/>
      <c r="Q110" s="500"/>
      <c r="R110" s="465"/>
      <c r="S110" s="460"/>
      <c r="T110" s="606"/>
      <c r="U110" s="406">
        <f>IF(Q106=2,1,0)</f>
        <v>1</v>
      </c>
      <c r="V110" s="11"/>
      <c r="W110" s="622">
        <v>32</v>
      </c>
      <c r="X110" s="624" t="s">
        <v>211</v>
      </c>
      <c r="Y110" s="614"/>
      <c r="Z110" s="802"/>
      <c r="AA110" s="803"/>
      <c r="AB110" s="78"/>
      <c r="AC110" s="47"/>
    </row>
    <row r="111" spans="2:29" ht="15" customHeight="1">
      <c r="B111" s="402"/>
      <c r="C111" s="162"/>
      <c r="D111" s="28"/>
      <c r="E111" s="477"/>
      <c r="F111" s="474"/>
      <c r="G111" s="473"/>
      <c r="H111" s="466"/>
      <c r="I111" s="163"/>
      <c r="J111" s="53"/>
      <c r="K111" s="243"/>
      <c r="L111" s="292"/>
      <c r="M111" s="29"/>
      <c r="N111" s="30"/>
      <c r="O111" s="477"/>
      <c r="P111" s="501"/>
      <c r="Q111" s="501"/>
      <c r="R111" s="466"/>
      <c r="S111" s="167"/>
      <c r="T111" s="31"/>
      <c r="U111" s="406"/>
      <c r="V111" s="11"/>
      <c r="W111" s="623"/>
      <c r="X111" s="625"/>
      <c r="Y111" s="614"/>
      <c r="Z111" s="802"/>
      <c r="AA111" s="803"/>
      <c r="AB111" s="78"/>
      <c r="AC111" s="47"/>
    </row>
    <row r="112" spans="2:29" ht="35.1" customHeight="1" thickBot="1">
      <c r="B112" s="402"/>
      <c r="C112" s="54"/>
      <c r="D112" s="490" t="s">
        <v>56</v>
      </c>
      <c r="E112" s="490"/>
      <c r="F112" s="490"/>
      <c r="G112" s="490"/>
      <c r="H112" s="490"/>
      <c r="I112" s="490"/>
      <c r="J112" s="550"/>
      <c r="K112" s="24"/>
      <c r="L112" s="11"/>
      <c r="M112" s="190"/>
      <c r="N112" s="609" t="s">
        <v>19</v>
      </c>
      <c r="O112" s="609"/>
      <c r="P112" s="609"/>
      <c r="Q112" s="609"/>
      <c r="R112" s="609"/>
      <c r="S112" s="609"/>
      <c r="T112" s="610"/>
      <c r="U112" s="406"/>
      <c r="V112" s="11"/>
      <c r="W112" s="281">
        <v>33</v>
      </c>
      <c r="X112" s="282" t="s">
        <v>213</v>
      </c>
      <c r="Y112" s="615"/>
      <c r="Z112" s="804"/>
      <c r="AA112" s="805"/>
      <c r="AB112" s="78"/>
      <c r="AC112" s="47"/>
    </row>
    <row r="113" spans="2:29" ht="14.25" customHeight="1">
      <c r="B113" s="42"/>
      <c r="C113" s="39"/>
      <c r="D113" s="39"/>
      <c r="E113" s="39"/>
      <c r="F113" s="39"/>
      <c r="G113" s="39"/>
      <c r="H113" s="39"/>
      <c r="I113" s="39"/>
      <c r="J113" s="814" t="s">
        <v>240</v>
      </c>
      <c r="K113" s="814"/>
      <c r="L113" s="512">
        <f>SUM(U110,L110,K110,B110,B106,K105,L105,U105,U99,U92,L92,K93,L99,K99,B99,B105,B93,U88,U87,L87,K87,B87)</f>
        <v>20</v>
      </c>
      <c r="M113" s="512"/>
      <c r="N113" s="816" t="s">
        <v>240</v>
      </c>
      <c r="O113" s="816"/>
      <c r="P113" s="816"/>
      <c r="Q113" s="816"/>
      <c r="R113" s="816"/>
      <c r="S113" s="39"/>
      <c r="T113" s="39"/>
      <c r="U113" s="47"/>
      <c r="V113" s="47"/>
      <c r="W113" s="626" t="s">
        <v>240</v>
      </c>
      <c r="X113" s="627"/>
      <c r="Y113" s="270"/>
      <c r="Z113" s="39"/>
      <c r="AA113" s="39"/>
      <c r="AB113" s="39"/>
      <c r="AC113" s="47"/>
    </row>
    <row r="114" spans="2:29" ht="9.75" customHeight="1">
      <c r="B114" s="42"/>
      <c r="C114" s="39"/>
      <c r="D114" s="39"/>
      <c r="E114" s="39"/>
      <c r="F114" s="39"/>
      <c r="G114" s="39"/>
      <c r="H114" s="39"/>
      <c r="I114" s="39"/>
      <c r="J114" s="814"/>
      <c r="K114" s="814"/>
      <c r="L114" s="512"/>
      <c r="M114" s="512"/>
      <c r="N114" s="817"/>
      <c r="O114" s="817"/>
      <c r="P114" s="817"/>
      <c r="Q114" s="817"/>
      <c r="R114" s="817"/>
      <c r="S114" s="39"/>
      <c r="T114" s="39"/>
      <c r="U114" s="39"/>
      <c r="V114" s="39"/>
      <c r="W114" s="628"/>
      <c r="X114" s="628"/>
      <c r="Y114" s="39"/>
      <c r="Z114" s="39"/>
      <c r="AA114" s="39"/>
      <c r="AB114" s="39"/>
      <c r="AC114" s="47"/>
    </row>
    <row r="115" spans="2:29" ht="15" hidden="1" customHeight="1" thickBot="1">
      <c r="B115" s="42"/>
      <c r="C115" s="39"/>
      <c r="D115" s="39"/>
      <c r="E115" s="39"/>
      <c r="F115" s="39"/>
      <c r="G115" s="39"/>
      <c r="H115" s="39"/>
      <c r="I115" s="39"/>
      <c r="J115" s="815"/>
      <c r="K115" s="815"/>
      <c r="L115" s="39"/>
      <c r="M115" s="39"/>
      <c r="N115" s="39"/>
      <c r="O115" s="39"/>
      <c r="P115" s="39"/>
      <c r="Q115" s="39"/>
      <c r="R115" s="39"/>
      <c r="S115" s="39"/>
      <c r="T115" s="39"/>
      <c r="U115" s="39"/>
      <c r="V115" s="39"/>
      <c r="W115" s="39"/>
      <c r="X115" s="39"/>
      <c r="Y115" s="39"/>
      <c r="Z115" s="39"/>
      <c r="AA115" s="39"/>
      <c r="AC115" s="47"/>
    </row>
    <row r="116" spans="2:29" ht="26.25" hidden="1" customHeight="1">
      <c r="B116" s="123" t="s">
        <v>46</v>
      </c>
      <c r="C116" s="60"/>
      <c r="D116" s="60"/>
      <c r="E116" s="60"/>
      <c r="F116" s="60"/>
      <c r="G116" s="60"/>
      <c r="H116" s="60"/>
      <c r="I116" s="60"/>
      <c r="J116" s="60"/>
      <c r="K116" s="126"/>
      <c r="L116" s="60" t="s">
        <v>17</v>
      </c>
      <c r="M116" s="60"/>
      <c r="N116" s="60"/>
      <c r="O116" s="60"/>
      <c r="P116" s="60"/>
      <c r="Q116" s="60"/>
      <c r="R116" s="60"/>
      <c r="S116" s="60"/>
      <c r="T116" s="60"/>
      <c r="U116" s="60"/>
      <c r="V116" s="869" t="s">
        <v>330</v>
      </c>
      <c r="W116" s="870"/>
      <c r="X116" s="870"/>
      <c r="Y116" s="60"/>
      <c r="Z116" s="60"/>
      <c r="AA116" s="106"/>
      <c r="AB116" s="113"/>
      <c r="AC116" s="64"/>
    </row>
    <row r="117" spans="2:29" ht="39.950000000000003" customHeight="1" thickBot="1">
      <c r="B117" s="124"/>
      <c r="C117" s="169" t="s">
        <v>329</v>
      </c>
      <c r="D117" s="169"/>
      <c r="E117" s="169"/>
      <c r="F117" s="169"/>
      <c r="G117" s="169"/>
      <c r="H117" s="169"/>
      <c r="I117" s="130"/>
      <c r="J117" s="152" t="s">
        <v>239</v>
      </c>
      <c r="K117" s="127"/>
      <c r="L117" s="61"/>
      <c r="M117" s="61"/>
      <c r="N117" s="201" t="s">
        <v>330</v>
      </c>
      <c r="O117" s="201"/>
      <c r="P117" s="201"/>
      <c r="Q117" s="201"/>
      <c r="R117" s="201"/>
      <c r="S117" s="587" t="s">
        <v>239</v>
      </c>
      <c r="T117" s="587"/>
      <c r="U117" s="61"/>
      <c r="V117" s="871"/>
      <c r="W117" s="872"/>
      <c r="X117" s="872"/>
      <c r="Y117" s="61"/>
      <c r="Z117" s="61"/>
      <c r="AA117" s="153" t="s">
        <v>239</v>
      </c>
      <c r="AB117" s="89"/>
      <c r="AC117" s="64"/>
    </row>
    <row r="118" spans="2:29" ht="15" customHeight="1">
      <c r="B118" s="35"/>
      <c r="C118" s="685" t="s">
        <v>638</v>
      </c>
      <c r="D118" s="686"/>
      <c r="E118" s="50"/>
      <c r="F118" s="50"/>
      <c r="G118" s="50"/>
      <c r="H118" s="50"/>
      <c r="I118" s="50"/>
      <c r="J118" s="165" t="s">
        <v>639</v>
      </c>
      <c r="K118" s="119"/>
      <c r="L118" s="118"/>
      <c r="M118" s="510" t="s">
        <v>649</v>
      </c>
      <c r="N118" s="511"/>
      <c r="O118" s="511"/>
      <c r="P118" s="194"/>
      <c r="Q118" s="194"/>
      <c r="R118" s="511" t="s">
        <v>650</v>
      </c>
      <c r="S118" s="511"/>
      <c r="T118" s="513"/>
      <c r="U118" s="37"/>
      <c r="V118" s="46"/>
      <c r="W118" s="594" t="s">
        <v>9</v>
      </c>
      <c r="X118" s="595"/>
      <c r="Y118" s="96"/>
      <c r="Z118" s="600" t="s">
        <v>45</v>
      </c>
      <c r="AA118" s="601"/>
      <c r="AB118" s="117"/>
      <c r="AC118" s="64"/>
    </row>
    <row r="119" spans="2:29" ht="54.95" customHeight="1">
      <c r="B119" s="35"/>
      <c r="C119" s="727" t="s">
        <v>288</v>
      </c>
      <c r="D119" s="728"/>
      <c r="E119" s="728"/>
      <c r="F119" s="472">
        <v>1</v>
      </c>
      <c r="G119" s="472">
        <v>2</v>
      </c>
      <c r="H119" s="832" t="s">
        <v>311</v>
      </c>
      <c r="I119" s="687"/>
      <c r="J119" s="688"/>
      <c r="K119" s="120"/>
      <c r="L119" s="12"/>
      <c r="M119" s="770" t="s">
        <v>324</v>
      </c>
      <c r="N119" s="771"/>
      <c r="O119" s="772"/>
      <c r="P119" s="472">
        <v>1</v>
      </c>
      <c r="Q119" s="472">
        <v>2</v>
      </c>
      <c r="R119" s="493" t="s">
        <v>283</v>
      </c>
      <c r="S119" s="493"/>
      <c r="T119" s="494"/>
      <c r="U119" s="38"/>
      <c r="V119" s="21"/>
      <c r="W119" s="596"/>
      <c r="X119" s="597"/>
      <c r="Y119" s="97"/>
      <c r="Z119" s="602"/>
      <c r="AA119" s="603"/>
      <c r="AB119" s="117"/>
      <c r="AC119" s="47"/>
    </row>
    <row r="120" spans="2:29" ht="15" customHeight="1">
      <c r="B120" s="35"/>
      <c r="C120" s="51">
        <v>1</v>
      </c>
      <c r="D120" s="7" t="s">
        <v>256</v>
      </c>
      <c r="E120" s="789" t="s">
        <v>52</v>
      </c>
      <c r="F120" s="472"/>
      <c r="G120" s="472"/>
      <c r="H120" s="464" t="s">
        <v>52</v>
      </c>
      <c r="I120" s="1">
        <v>1</v>
      </c>
      <c r="J120" s="4" t="s">
        <v>314</v>
      </c>
      <c r="K120" s="120"/>
      <c r="L120" s="12"/>
      <c r="M120" s="526">
        <v>1</v>
      </c>
      <c r="N120" s="691" t="s">
        <v>15</v>
      </c>
      <c r="O120" s="523" t="s">
        <v>52</v>
      </c>
      <c r="P120" s="474"/>
      <c r="Q120" s="472"/>
      <c r="R120" s="461" t="s">
        <v>52</v>
      </c>
      <c r="S120" s="493">
        <v>1</v>
      </c>
      <c r="T120" s="533" t="s">
        <v>15</v>
      </c>
      <c r="U120" s="38"/>
      <c r="V120" s="21"/>
      <c r="W120" s="596"/>
      <c r="X120" s="597"/>
      <c r="Y120" s="97"/>
      <c r="Z120" s="602"/>
      <c r="AA120" s="603"/>
      <c r="AB120" s="117"/>
      <c r="AC120" s="47"/>
    </row>
    <row r="121" spans="2:29" ht="15" customHeight="1">
      <c r="B121" s="35"/>
      <c r="C121" s="51">
        <v>2</v>
      </c>
      <c r="D121" s="7" t="s">
        <v>254</v>
      </c>
      <c r="E121" s="790"/>
      <c r="F121" s="472"/>
      <c r="G121" s="472"/>
      <c r="H121" s="465"/>
      <c r="I121" s="1">
        <v>2</v>
      </c>
      <c r="J121" s="4" t="s">
        <v>312</v>
      </c>
      <c r="K121" s="121"/>
      <c r="L121" s="33"/>
      <c r="M121" s="526"/>
      <c r="N121" s="691"/>
      <c r="O121" s="524"/>
      <c r="P121" s="474"/>
      <c r="Q121" s="472"/>
      <c r="R121" s="462"/>
      <c r="S121" s="493"/>
      <c r="T121" s="533"/>
      <c r="U121" s="38"/>
      <c r="V121" s="21"/>
      <c r="W121" s="598"/>
      <c r="X121" s="599"/>
      <c r="Y121" s="98"/>
      <c r="Z121" s="604"/>
      <c r="AA121" s="605"/>
      <c r="AB121" s="117"/>
      <c r="AC121" s="47"/>
    </row>
    <row r="122" spans="2:29" ht="15" customHeight="1">
      <c r="B122" s="35"/>
      <c r="C122" s="51">
        <v>3</v>
      </c>
      <c r="D122" s="7" t="s">
        <v>268</v>
      </c>
      <c r="E122" s="790"/>
      <c r="F122" s="472"/>
      <c r="G122" s="472"/>
      <c r="H122" s="465"/>
      <c r="I122" s="1">
        <v>3</v>
      </c>
      <c r="J122" s="4" t="s">
        <v>313</v>
      </c>
      <c r="K122" s="121"/>
      <c r="L122" s="33"/>
      <c r="M122" s="526">
        <v>2</v>
      </c>
      <c r="N122" s="667" t="s">
        <v>16</v>
      </c>
      <c r="O122" s="524"/>
      <c r="P122" s="474"/>
      <c r="Q122" s="472"/>
      <c r="R122" s="462"/>
      <c r="S122" s="493">
        <v>2</v>
      </c>
      <c r="T122" s="684" t="s">
        <v>16</v>
      </c>
      <c r="U122" s="38"/>
      <c r="V122" s="21"/>
      <c r="W122" s="561">
        <v>34</v>
      </c>
      <c r="X122" s="624" t="s">
        <v>215</v>
      </c>
      <c r="Y122" s="572">
        <v>43</v>
      </c>
      <c r="Z122" s="636" t="str">
        <f>VLOOKUP(Y122,R707:T716,3,TRUE)</f>
        <v xml:space="preserve">● أنه قد تم تكريس هذه الحقوق والحريات في مواثيق واتفاقيات دولية أهمها الإعلان العالمي لحقوق الإنسان لعام 1948 ، وهذه الوثائق الدولية تعد جزءاً من دساتير الدول وقوانينها.
 ● أن الحقوق والحريات الفردية التي يتضمنها الدستور تعتبر بمثابة عقدٍ اجتماعيٍ أبرم بين الحاكم والمحكومين، والذي لا يطاله التغيير بمجرد حصول أي تغيير في النظام السياسي في الدولة.
●  أن حقوق الأفراد وحرياتهم الأساسية قد استقرت في الوجدان والضمير الإنساني، ونتيجة لذلك فقد أصبحت في مرتبة أعلى من النصوص القانونية الوضعية  .
</v>
      </c>
      <c r="AA122" s="637"/>
      <c r="AB122" s="90"/>
      <c r="AC122" s="47"/>
    </row>
    <row r="123" spans="2:29" ht="15" customHeight="1">
      <c r="B123" s="35"/>
      <c r="C123" s="51">
        <v>4</v>
      </c>
      <c r="D123" s="7" t="s">
        <v>168</v>
      </c>
      <c r="E123" s="790"/>
      <c r="F123" s="472"/>
      <c r="G123" s="472"/>
      <c r="H123" s="465"/>
      <c r="I123" s="1">
        <v>4</v>
      </c>
      <c r="J123" s="4" t="s">
        <v>315</v>
      </c>
      <c r="K123" s="121"/>
      <c r="L123" s="33"/>
      <c r="M123" s="526"/>
      <c r="N123" s="667"/>
      <c r="O123" s="524"/>
      <c r="P123" s="474"/>
      <c r="Q123" s="472"/>
      <c r="R123" s="462"/>
      <c r="S123" s="493"/>
      <c r="T123" s="684"/>
      <c r="U123" s="38"/>
      <c r="V123" s="21"/>
      <c r="W123" s="536"/>
      <c r="X123" s="671"/>
      <c r="Y123" s="573"/>
      <c r="Z123" s="638"/>
      <c r="AA123" s="639"/>
      <c r="AB123" s="90"/>
      <c r="AC123" s="47"/>
    </row>
    <row r="124" spans="2:29" ht="15" customHeight="1">
      <c r="B124" s="35">
        <f>IF(F119=1,1,0)</f>
        <v>1</v>
      </c>
      <c r="C124" s="732" t="s">
        <v>640</v>
      </c>
      <c r="D124" s="733"/>
      <c r="E124" s="477"/>
      <c r="F124" s="472"/>
      <c r="G124" s="472"/>
      <c r="H124" s="466"/>
      <c r="I124" s="160"/>
      <c r="J124" s="156" t="s">
        <v>641</v>
      </c>
      <c r="K124" s="121">
        <f>IF(G119=2,1,0)</f>
        <v>1</v>
      </c>
      <c r="L124" s="33">
        <f>IF(P119=1,1,0)</f>
        <v>1</v>
      </c>
      <c r="M124" s="192"/>
      <c r="N124" s="157" t="s">
        <v>651</v>
      </c>
      <c r="O124" s="525"/>
      <c r="P124" s="474"/>
      <c r="Q124" s="472"/>
      <c r="R124" s="463"/>
      <c r="S124" s="198"/>
      <c r="T124" s="158" t="s">
        <v>652</v>
      </c>
      <c r="U124" s="38">
        <f>IF(Q119=2,1,0)</f>
        <v>1</v>
      </c>
      <c r="V124" s="21"/>
      <c r="W124" s="537"/>
      <c r="X124" s="625"/>
      <c r="Y124" s="573"/>
      <c r="Z124" s="638"/>
      <c r="AA124" s="639"/>
      <c r="AB124" s="90"/>
      <c r="AC124" s="47"/>
    </row>
    <row r="125" spans="2:29" ht="60" customHeight="1">
      <c r="B125" s="35"/>
      <c r="C125" s="727" t="s">
        <v>289</v>
      </c>
      <c r="D125" s="728"/>
      <c r="E125" s="728"/>
      <c r="F125" s="472">
        <v>4</v>
      </c>
      <c r="G125" s="472">
        <v>3</v>
      </c>
      <c r="H125" s="760" t="s">
        <v>293</v>
      </c>
      <c r="I125" s="760"/>
      <c r="J125" s="761"/>
      <c r="K125" s="121"/>
      <c r="L125" s="33"/>
      <c r="M125" s="700" t="s">
        <v>284</v>
      </c>
      <c r="N125" s="701"/>
      <c r="O125" s="701"/>
      <c r="P125" s="472">
        <v>1</v>
      </c>
      <c r="Q125" s="472">
        <v>2</v>
      </c>
      <c r="R125" s="531" t="s">
        <v>325</v>
      </c>
      <c r="S125" s="531"/>
      <c r="T125" s="532"/>
      <c r="U125" s="38"/>
      <c r="V125" s="21"/>
      <c r="W125" s="279">
        <v>35</v>
      </c>
      <c r="X125" s="283" t="s">
        <v>217</v>
      </c>
      <c r="Y125" s="573"/>
      <c r="Z125" s="638"/>
      <c r="AA125" s="639"/>
      <c r="AB125" s="90"/>
      <c r="AC125" s="47"/>
    </row>
    <row r="126" spans="2:29" ht="15" customHeight="1">
      <c r="B126" s="35"/>
      <c r="C126" s="51">
        <v>1</v>
      </c>
      <c r="D126" s="7" t="s">
        <v>292</v>
      </c>
      <c r="E126" s="475" t="s">
        <v>52</v>
      </c>
      <c r="F126" s="474"/>
      <c r="G126" s="473"/>
      <c r="H126" s="464" t="s">
        <v>52</v>
      </c>
      <c r="I126" s="1">
        <v>1</v>
      </c>
      <c r="J126" s="4" t="s">
        <v>296</v>
      </c>
      <c r="K126" s="121"/>
      <c r="L126" s="33"/>
      <c r="M126" s="526">
        <v>1</v>
      </c>
      <c r="N126" s="691" t="s">
        <v>15</v>
      </c>
      <c r="O126" s="523" t="s">
        <v>52</v>
      </c>
      <c r="P126" s="474"/>
      <c r="Q126" s="472"/>
      <c r="R126" s="461" t="s">
        <v>52</v>
      </c>
      <c r="S126" s="493">
        <v>1</v>
      </c>
      <c r="T126" s="533" t="s">
        <v>15</v>
      </c>
      <c r="U126" s="38"/>
      <c r="V126" s="21"/>
      <c r="W126" s="561">
        <v>36</v>
      </c>
      <c r="X126" s="750" t="s">
        <v>218</v>
      </c>
      <c r="Y126" s="573"/>
      <c r="Z126" s="638"/>
      <c r="AA126" s="639"/>
      <c r="AB126" s="90"/>
      <c r="AC126" s="47"/>
    </row>
    <row r="127" spans="2:29" ht="15" customHeight="1">
      <c r="B127" s="35"/>
      <c r="C127" s="51">
        <v>2</v>
      </c>
      <c r="D127" s="7" t="s">
        <v>291</v>
      </c>
      <c r="E127" s="476"/>
      <c r="F127" s="474"/>
      <c r="G127" s="473"/>
      <c r="H127" s="465"/>
      <c r="I127" s="1">
        <v>2</v>
      </c>
      <c r="J127" s="4" t="s">
        <v>295</v>
      </c>
      <c r="K127" s="121"/>
      <c r="L127" s="33"/>
      <c r="M127" s="526">
        <v>2</v>
      </c>
      <c r="N127" s="691"/>
      <c r="O127" s="524"/>
      <c r="P127" s="474"/>
      <c r="Q127" s="472"/>
      <c r="R127" s="462"/>
      <c r="S127" s="493">
        <v>2</v>
      </c>
      <c r="T127" s="533"/>
      <c r="U127" s="38"/>
      <c r="V127" s="21"/>
      <c r="W127" s="536"/>
      <c r="X127" s="751"/>
      <c r="Y127" s="573"/>
      <c r="Z127" s="638"/>
      <c r="AA127" s="639"/>
      <c r="AB127" s="90"/>
      <c r="AC127" s="47"/>
    </row>
    <row r="128" spans="2:29" ht="15" customHeight="1">
      <c r="B128" s="35"/>
      <c r="C128" s="51">
        <v>3</v>
      </c>
      <c r="D128" s="7" t="s">
        <v>290</v>
      </c>
      <c r="E128" s="476"/>
      <c r="F128" s="474"/>
      <c r="G128" s="473"/>
      <c r="H128" s="465"/>
      <c r="I128" s="1">
        <v>3</v>
      </c>
      <c r="J128" s="4" t="s">
        <v>294</v>
      </c>
      <c r="K128" s="121"/>
      <c r="L128" s="33"/>
      <c r="M128" s="526">
        <v>2</v>
      </c>
      <c r="N128" s="667" t="s">
        <v>16</v>
      </c>
      <c r="O128" s="524"/>
      <c r="P128" s="474"/>
      <c r="Q128" s="472"/>
      <c r="R128" s="462"/>
      <c r="S128" s="493">
        <v>2</v>
      </c>
      <c r="T128" s="684" t="s">
        <v>16</v>
      </c>
      <c r="U128" s="38"/>
      <c r="V128" s="21"/>
      <c r="W128" s="536"/>
      <c r="X128" s="751"/>
      <c r="Y128" s="573"/>
      <c r="Z128" s="638"/>
      <c r="AA128" s="639"/>
      <c r="AB128" s="90"/>
      <c r="AC128" s="47"/>
    </row>
    <row r="129" spans="2:29" ht="15" customHeight="1">
      <c r="B129" s="35"/>
      <c r="C129" s="51">
        <v>4</v>
      </c>
      <c r="D129" s="7" t="s">
        <v>322</v>
      </c>
      <c r="E129" s="476"/>
      <c r="F129" s="474"/>
      <c r="G129" s="473"/>
      <c r="H129" s="465"/>
      <c r="I129" s="1">
        <v>4</v>
      </c>
      <c r="J129" s="4" t="s">
        <v>307</v>
      </c>
      <c r="K129" s="121"/>
      <c r="L129" s="33">
        <f>IF(P125=1,1,0)</f>
        <v>1</v>
      </c>
      <c r="M129" s="526">
        <v>4</v>
      </c>
      <c r="N129" s="667"/>
      <c r="O129" s="524"/>
      <c r="P129" s="474"/>
      <c r="Q129" s="472"/>
      <c r="R129" s="462"/>
      <c r="S129" s="493">
        <v>4</v>
      </c>
      <c r="T129" s="684"/>
      <c r="U129" s="38">
        <f>IF(Q125=2,1,0)</f>
        <v>1</v>
      </c>
      <c r="V129" s="21"/>
      <c r="W129" s="537"/>
      <c r="X129" s="752"/>
      <c r="Y129" s="573"/>
      <c r="Z129" s="638"/>
      <c r="AA129" s="639"/>
      <c r="AB129" s="90"/>
      <c r="AC129" s="47"/>
    </row>
    <row r="130" spans="2:29" ht="15" customHeight="1">
      <c r="B130" s="35">
        <f>IF(F125=4,1,0)</f>
        <v>1</v>
      </c>
      <c r="C130" s="161"/>
      <c r="D130" s="151" t="s">
        <v>642</v>
      </c>
      <c r="E130" s="477"/>
      <c r="F130" s="474"/>
      <c r="G130" s="473"/>
      <c r="H130" s="466"/>
      <c r="I130" s="160"/>
      <c r="J130" s="156" t="s">
        <v>643</v>
      </c>
      <c r="K130" s="121">
        <f>IF(G125=3,1,0)</f>
        <v>1</v>
      </c>
      <c r="L130" s="33"/>
      <c r="M130" s="192"/>
      <c r="N130" s="157" t="s">
        <v>653</v>
      </c>
      <c r="O130" s="525"/>
      <c r="P130" s="474"/>
      <c r="Q130" s="472"/>
      <c r="R130" s="463"/>
      <c r="S130" s="198"/>
      <c r="T130" s="158" t="s">
        <v>654</v>
      </c>
      <c r="U130" s="38"/>
      <c r="V130" s="21"/>
      <c r="W130" s="659">
        <v>37</v>
      </c>
      <c r="X130" s="660" t="s">
        <v>220</v>
      </c>
      <c r="Y130" s="573"/>
      <c r="Z130" s="638"/>
      <c r="AA130" s="639"/>
      <c r="AB130" s="90"/>
      <c r="AC130" s="47"/>
    </row>
    <row r="131" spans="2:29" ht="39.950000000000003" customHeight="1">
      <c r="B131" s="35"/>
      <c r="C131" s="759" t="s">
        <v>297</v>
      </c>
      <c r="D131" s="662"/>
      <c r="E131" s="662"/>
      <c r="F131" s="472">
        <v>2</v>
      </c>
      <c r="G131" s="472">
        <v>4</v>
      </c>
      <c r="H131" s="470" t="s">
        <v>323</v>
      </c>
      <c r="I131" s="470"/>
      <c r="J131" s="471"/>
      <c r="K131" s="121"/>
      <c r="L131" s="33"/>
      <c r="M131" s="526" t="s">
        <v>286</v>
      </c>
      <c r="N131" s="665"/>
      <c r="O131" s="665"/>
      <c r="P131" s="472">
        <v>2</v>
      </c>
      <c r="Q131" s="472">
        <v>1</v>
      </c>
      <c r="R131" s="819" t="s">
        <v>285</v>
      </c>
      <c r="S131" s="819"/>
      <c r="T131" s="820"/>
      <c r="U131" s="38"/>
      <c r="V131" s="21"/>
      <c r="W131" s="658"/>
      <c r="X131" s="661"/>
      <c r="Y131" s="573"/>
      <c r="Z131" s="638"/>
      <c r="AA131" s="639"/>
      <c r="AB131" s="90"/>
      <c r="AC131" s="47"/>
    </row>
    <row r="132" spans="2:29" ht="15" customHeight="1">
      <c r="B132" s="35"/>
      <c r="C132" s="51">
        <v>1</v>
      </c>
      <c r="D132" s="7" t="s">
        <v>301</v>
      </c>
      <c r="E132" s="475" t="s">
        <v>52</v>
      </c>
      <c r="F132" s="474"/>
      <c r="G132" s="473"/>
      <c r="H132" s="464" t="s">
        <v>52</v>
      </c>
      <c r="I132" s="1">
        <v>1</v>
      </c>
      <c r="J132" s="4" t="s">
        <v>310</v>
      </c>
      <c r="K132" s="121"/>
      <c r="L132" s="33"/>
      <c r="M132" s="526">
        <v>1</v>
      </c>
      <c r="N132" s="691" t="s">
        <v>15</v>
      </c>
      <c r="O132" s="523" t="s">
        <v>52</v>
      </c>
      <c r="P132" s="474"/>
      <c r="Q132" s="473"/>
      <c r="R132" s="461" t="s">
        <v>52</v>
      </c>
      <c r="S132" s="493">
        <v>1</v>
      </c>
      <c r="T132" s="533" t="s">
        <v>15</v>
      </c>
      <c r="U132" s="38"/>
      <c r="V132" s="21"/>
      <c r="W132" s="561">
        <v>38</v>
      </c>
      <c r="X132" s="750" t="s">
        <v>223</v>
      </c>
      <c r="Y132" s="573"/>
      <c r="Z132" s="638"/>
      <c r="AA132" s="639"/>
      <c r="AB132" s="90"/>
      <c r="AC132" s="47"/>
    </row>
    <row r="133" spans="2:29" ht="15" customHeight="1">
      <c r="B133" s="35"/>
      <c r="C133" s="51">
        <v>2</v>
      </c>
      <c r="D133" s="7" t="s">
        <v>298</v>
      </c>
      <c r="E133" s="476"/>
      <c r="F133" s="474"/>
      <c r="G133" s="473"/>
      <c r="H133" s="465"/>
      <c r="I133" s="1">
        <v>2</v>
      </c>
      <c r="J133" s="4" t="s">
        <v>309</v>
      </c>
      <c r="K133" s="121"/>
      <c r="L133" s="33"/>
      <c r="M133" s="526">
        <v>2</v>
      </c>
      <c r="N133" s="691"/>
      <c r="O133" s="524"/>
      <c r="P133" s="474"/>
      <c r="Q133" s="473"/>
      <c r="R133" s="462"/>
      <c r="S133" s="493">
        <v>2</v>
      </c>
      <c r="T133" s="533"/>
      <c r="U133" s="38"/>
      <c r="V133" s="21"/>
      <c r="W133" s="536"/>
      <c r="X133" s="751"/>
      <c r="Y133" s="573"/>
      <c r="Z133" s="638"/>
      <c r="AA133" s="639"/>
      <c r="AB133" s="90"/>
      <c r="AC133" s="47"/>
    </row>
    <row r="134" spans="2:29" ht="15" customHeight="1">
      <c r="B134" s="35"/>
      <c r="C134" s="51">
        <v>3</v>
      </c>
      <c r="D134" s="7" t="s">
        <v>299</v>
      </c>
      <c r="E134" s="476"/>
      <c r="F134" s="474"/>
      <c r="G134" s="473"/>
      <c r="H134" s="465"/>
      <c r="I134" s="1">
        <v>3</v>
      </c>
      <c r="J134" s="4" t="s">
        <v>256</v>
      </c>
      <c r="K134" s="121"/>
      <c r="L134" s="33"/>
      <c r="M134" s="526">
        <v>2</v>
      </c>
      <c r="N134" s="667" t="s">
        <v>16</v>
      </c>
      <c r="O134" s="524"/>
      <c r="P134" s="474"/>
      <c r="Q134" s="473"/>
      <c r="R134" s="462"/>
      <c r="S134" s="493">
        <v>2</v>
      </c>
      <c r="T134" s="684" t="s">
        <v>16</v>
      </c>
      <c r="U134" s="38"/>
      <c r="V134" s="21"/>
      <c r="W134" s="537"/>
      <c r="X134" s="752"/>
      <c r="Y134" s="573"/>
      <c r="Z134" s="638"/>
      <c r="AA134" s="639"/>
      <c r="AB134" s="90"/>
      <c r="AC134" s="47"/>
    </row>
    <row r="135" spans="2:29" ht="15" customHeight="1">
      <c r="B135" s="35"/>
      <c r="C135" s="51">
        <v>4</v>
      </c>
      <c r="D135" s="7" t="s">
        <v>300</v>
      </c>
      <c r="E135" s="476"/>
      <c r="F135" s="474"/>
      <c r="G135" s="473"/>
      <c r="H135" s="465"/>
      <c r="I135" s="1">
        <v>4</v>
      </c>
      <c r="J135" s="4" t="s">
        <v>308</v>
      </c>
      <c r="K135" s="121"/>
      <c r="L135" s="33"/>
      <c r="M135" s="526">
        <v>4</v>
      </c>
      <c r="N135" s="667"/>
      <c r="O135" s="524"/>
      <c r="P135" s="474"/>
      <c r="Q135" s="473"/>
      <c r="R135" s="462"/>
      <c r="S135" s="493">
        <v>4</v>
      </c>
      <c r="T135" s="684"/>
      <c r="U135" s="38"/>
      <c r="V135" s="21"/>
      <c r="W135" s="659">
        <v>39</v>
      </c>
      <c r="X135" s="660" t="s">
        <v>224</v>
      </c>
      <c r="Y135" s="573"/>
      <c r="Z135" s="638"/>
      <c r="AA135" s="639"/>
      <c r="AB135" s="90"/>
      <c r="AC135" s="47"/>
    </row>
    <row r="136" spans="2:29" ht="15" customHeight="1">
      <c r="B136" s="35">
        <f>IF(F131=2,1,0)</f>
        <v>1</v>
      </c>
      <c r="C136" s="161"/>
      <c r="D136" s="151" t="s">
        <v>644</v>
      </c>
      <c r="E136" s="477"/>
      <c r="F136" s="474"/>
      <c r="G136" s="473"/>
      <c r="H136" s="466"/>
      <c r="I136" s="160"/>
      <c r="J136" s="156" t="s">
        <v>645</v>
      </c>
      <c r="K136" s="122">
        <f>IF(G131=4,1,0)</f>
        <v>1</v>
      </c>
      <c r="L136" s="33">
        <f>IF(P131=1,1,0)</f>
        <v>0</v>
      </c>
      <c r="M136" s="192"/>
      <c r="N136" s="157" t="s">
        <v>655</v>
      </c>
      <c r="O136" s="525"/>
      <c r="P136" s="474"/>
      <c r="Q136" s="473"/>
      <c r="R136" s="463"/>
      <c r="S136" s="198"/>
      <c r="T136" s="158" t="s">
        <v>656</v>
      </c>
      <c r="U136" s="38">
        <f>IF(Q131=1,1,0)</f>
        <v>1</v>
      </c>
      <c r="V136" s="21"/>
      <c r="W136" s="657"/>
      <c r="X136" s="818"/>
      <c r="Y136" s="573"/>
      <c r="Z136" s="638"/>
      <c r="AA136" s="639"/>
      <c r="AB136" s="90"/>
      <c r="AC136" s="47"/>
    </row>
    <row r="137" spans="2:29" ht="80.099999999999994" customHeight="1">
      <c r="B137" s="35"/>
      <c r="C137" s="759" t="s">
        <v>316</v>
      </c>
      <c r="D137" s="662"/>
      <c r="E137" s="662"/>
      <c r="F137" s="472">
        <v>3</v>
      </c>
      <c r="G137" s="472">
        <v>1</v>
      </c>
      <c r="H137" s="666" t="s">
        <v>303</v>
      </c>
      <c r="I137" s="666"/>
      <c r="J137" s="753"/>
      <c r="K137" s="121"/>
      <c r="L137" s="33"/>
      <c r="M137" s="766" t="s">
        <v>287</v>
      </c>
      <c r="N137" s="767"/>
      <c r="O137" s="767"/>
      <c r="P137" s="472">
        <v>2</v>
      </c>
      <c r="Q137" s="472">
        <v>1</v>
      </c>
      <c r="R137" s="493" t="s">
        <v>328</v>
      </c>
      <c r="S137" s="493"/>
      <c r="T137" s="494"/>
      <c r="U137" s="38"/>
      <c r="V137" s="21"/>
      <c r="W137" s="658"/>
      <c r="X137" s="818"/>
      <c r="Y137" s="573"/>
      <c r="Z137" s="638"/>
      <c r="AA137" s="639"/>
      <c r="AB137" s="90"/>
      <c r="AC137" s="47"/>
    </row>
    <row r="138" spans="2:29" ht="15" customHeight="1">
      <c r="B138" s="35"/>
      <c r="C138" s="51">
        <v>1</v>
      </c>
      <c r="D138" s="7" t="s">
        <v>319</v>
      </c>
      <c r="E138" s="894" t="s">
        <v>52</v>
      </c>
      <c r="F138" s="474"/>
      <c r="G138" s="473"/>
      <c r="H138" s="464" t="s">
        <v>52</v>
      </c>
      <c r="I138" s="1">
        <v>1</v>
      </c>
      <c r="J138" s="4" t="s">
        <v>302</v>
      </c>
      <c r="K138" s="121"/>
      <c r="L138" s="33"/>
      <c r="M138" s="526">
        <v>1</v>
      </c>
      <c r="N138" s="691" t="s">
        <v>15</v>
      </c>
      <c r="O138" s="523" t="s">
        <v>52</v>
      </c>
      <c r="P138" s="474"/>
      <c r="Q138" s="473"/>
      <c r="R138" s="461" t="s">
        <v>52</v>
      </c>
      <c r="S138" s="493">
        <v>1</v>
      </c>
      <c r="T138" s="533" t="s">
        <v>15</v>
      </c>
      <c r="U138" s="38"/>
      <c r="V138" s="21"/>
      <c r="W138" s="502">
        <v>40</v>
      </c>
      <c r="X138" s="654" t="s">
        <v>226</v>
      </c>
      <c r="Y138" s="573"/>
      <c r="Z138" s="638"/>
      <c r="AA138" s="639"/>
      <c r="AB138" s="90"/>
      <c r="AC138" s="47"/>
    </row>
    <row r="139" spans="2:29" ht="15" customHeight="1">
      <c r="B139" s="35"/>
      <c r="C139" s="51">
        <v>2</v>
      </c>
      <c r="D139" s="7" t="s">
        <v>318</v>
      </c>
      <c r="E139" s="895"/>
      <c r="F139" s="474"/>
      <c r="G139" s="473"/>
      <c r="H139" s="465"/>
      <c r="I139" s="1">
        <v>2</v>
      </c>
      <c r="J139" s="4" t="s">
        <v>304</v>
      </c>
      <c r="K139" s="121"/>
      <c r="L139" s="33"/>
      <c r="M139" s="526">
        <v>2</v>
      </c>
      <c r="N139" s="691"/>
      <c r="O139" s="524"/>
      <c r="P139" s="474"/>
      <c r="Q139" s="473"/>
      <c r="R139" s="462"/>
      <c r="S139" s="493">
        <v>2</v>
      </c>
      <c r="T139" s="533"/>
      <c r="U139" s="38"/>
      <c r="V139" s="21"/>
      <c r="W139" s="534"/>
      <c r="X139" s="655"/>
      <c r="Y139" s="573"/>
      <c r="Z139" s="638"/>
      <c r="AA139" s="639"/>
      <c r="AB139" s="90"/>
      <c r="AC139" s="47"/>
    </row>
    <row r="140" spans="2:29" ht="15" customHeight="1">
      <c r="B140" s="35"/>
      <c r="C140" s="51">
        <v>3</v>
      </c>
      <c r="D140" s="7" t="s">
        <v>317</v>
      </c>
      <c r="E140" s="895"/>
      <c r="F140" s="474"/>
      <c r="G140" s="473"/>
      <c r="H140" s="465"/>
      <c r="I140" s="1">
        <v>3</v>
      </c>
      <c r="J140" s="4" t="s">
        <v>305</v>
      </c>
      <c r="K140" s="121"/>
      <c r="L140" s="33"/>
      <c r="M140" s="526">
        <v>2</v>
      </c>
      <c r="N140" s="667" t="s">
        <v>16</v>
      </c>
      <c r="O140" s="524"/>
      <c r="P140" s="474"/>
      <c r="Q140" s="473"/>
      <c r="R140" s="462"/>
      <c r="S140" s="493">
        <v>2</v>
      </c>
      <c r="T140" s="684" t="s">
        <v>16</v>
      </c>
      <c r="U140" s="38"/>
      <c r="V140" s="21"/>
      <c r="W140" s="534"/>
      <c r="X140" s="655"/>
      <c r="Y140" s="573"/>
      <c r="Z140" s="638"/>
      <c r="AA140" s="639"/>
      <c r="AB140" s="90"/>
      <c r="AC140" s="47"/>
    </row>
    <row r="141" spans="2:29" ht="15" customHeight="1">
      <c r="B141" s="35"/>
      <c r="C141" s="51">
        <v>4</v>
      </c>
      <c r="D141" s="7" t="s">
        <v>320</v>
      </c>
      <c r="E141" s="895"/>
      <c r="F141" s="474"/>
      <c r="G141" s="473"/>
      <c r="H141" s="465"/>
      <c r="I141" s="1">
        <v>4</v>
      </c>
      <c r="J141" s="4" t="s">
        <v>306</v>
      </c>
      <c r="K141" s="121"/>
      <c r="L141" s="33"/>
      <c r="M141" s="526">
        <v>4</v>
      </c>
      <c r="N141" s="667"/>
      <c r="O141" s="524"/>
      <c r="P141" s="474"/>
      <c r="Q141" s="473"/>
      <c r="R141" s="462"/>
      <c r="S141" s="493">
        <v>4</v>
      </c>
      <c r="T141" s="684"/>
      <c r="U141" s="38"/>
      <c r="V141" s="21"/>
      <c r="W141" s="503"/>
      <c r="X141" s="656"/>
      <c r="Y141" s="573"/>
      <c r="Z141" s="638"/>
      <c r="AA141" s="639"/>
      <c r="AB141" s="90"/>
      <c r="AC141" s="47"/>
    </row>
    <row r="142" spans="2:29" ht="15" customHeight="1">
      <c r="B142" s="35">
        <f>IF(F137=3,1,0)</f>
        <v>1</v>
      </c>
      <c r="C142" s="161"/>
      <c r="D142" s="151" t="s">
        <v>646</v>
      </c>
      <c r="E142" s="463"/>
      <c r="F142" s="474"/>
      <c r="G142" s="473"/>
      <c r="H142" s="466"/>
      <c r="I142" s="160"/>
      <c r="J142" s="156" t="s">
        <v>648</v>
      </c>
      <c r="K142" s="122">
        <f>IF(G137=1,1,0)</f>
        <v>1</v>
      </c>
      <c r="L142" s="33">
        <f>IF(P137=2,1,0)</f>
        <v>1</v>
      </c>
      <c r="M142" s="192"/>
      <c r="N142" s="157" t="s">
        <v>657</v>
      </c>
      <c r="O142" s="525"/>
      <c r="P142" s="474"/>
      <c r="Q142" s="473"/>
      <c r="R142" s="463"/>
      <c r="S142" s="198"/>
      <c r="T142" s="158" t="s">
        <v>658</v>
      </c>
      <c r="U142" s="38">
        <f>IF(Q137=1,1,0)</f>
        <v>1</v>
      </c>
      <c r="V142" s="21"/>
      <c r="W142" s="657">
        <v>41</v>
      </c>
      <c r="X142" s="629" t="s">
        <v>228</v>
      </c>
      <c r="Y142" s="573"/>
      <c r="Z142" s="638"/>
      <c r="AA142" s="639"/>
      <c r="AB142" s="90"/>
      <c r="AC142" s="47"/>
    </row>
    <row r="143" spans="2:29" ht="54.95" customHeight="1">
      <c r="B143" s="35"/>
      <c r="C143" s="759" t="s">
        <v>321</v>
      </c>
      <c r="D143" s="662"/>
      <c r="E143" s="662"/>
      <c r="F143" s="472">
        <v>2</v>
      </c>
      <c r="G143" s="472">
        <v>4</v>
      </c>
      <c r="H143" s="496" t="s">
        <v>647</v>
      </c>
      <c r="I143" s="496"/>
      <c r="J143" s="497"/>
      <c r="K143" s="121"/>
      <c r="L143" s="33"/>
      <c r="M143" s="526" t="s">
        <v>327</v>
      </c>
      <c r="N143" s="665"/>
      <c r="O143" s="665"/>
      <c r="P143" s="472">
        <v>2</v>
      </c>
      <c r="Q143" s="472">
        <v>1</v>
      </c>
      <c r="R143" s="819" t="s">
        <v>326</v>
      </c>
      <c r="S143" s="819"/>
      <c r="T143" s="820"/>
      <c r="U143" s="38"/>
      <c r="V143" s="21"/>
      <c r="W143" s="658"/>
      <c r="X143" s="621"/>
      <c r="Y143" s="573"/>
      <c r="Z143" s="638"/>
      <c r="AA143" s="639"/>
      <c r="AB143" s="90"/>
      <c r="AC143" s="47"/>
    </row>
    <row r="144" spans="2:29" ht="15" customHeight="1">
      <c r="B144" s="35"/>
      <c r="C144" s="51">
        <v>1</v>
      </c>
      <c r="D144" s="7" t="s">
        <v>270</v>
      </c>
      <c r="E144" s="475" t="s">
        <v>52</v>
      </c>
      <c r="F144" s="474"/>
      <c r="G144" s="473"/>
      <c r="H144" s="464" t="s">
        <v>52</v>
      </c>
      <c r="I144" s="1">
        <v>1</v>
      </c>
      <c r="J144" s="4" t="s">
        <v>182</v>
      </c>
      <c r="K144" s="121"/>
      <c r="L144" s="33"/>
      <c r="M144" s="526">
        <v>1</v>
      </c>
      <c r="N144" s="691" t="s">
        <v>15</v>
      </c>
      <c r="O144" s="523" t="s">
        <v>52</v>
      </c>
      <c r="P144" s="474"/>
      <c r="Q144" s="473"/>
      <c r="R144" s="461" t="s">
        <v>52</v>
      </c>
      <c r="S144" s="493">
        <v>1</v>
      </c>
      <c r="T144" s="533" t="s">
        <v>15</v>
      </c>
      <c r="U144" s="38"/>
      <c r="V144" s="21"/>
      <c r="W144" s="534">
        <v>42</v>
      </c>
      <c r="X144" s="580" t="s">
        <v>230</v>
      </c>
      <c r="Y144" s="573"/>
      <c r="Z144" s="638"/>
      <c r="AA144" s="639"/>
      <c r="AB144" s="90"/>
      <c r="AC144" s="47"/>
    </row>
    <row r="145" spans="2:29" ht="15" customHeight="1">
      <c r="B145" s="35"/>
      <c r="C145" s="51">
        <v>2</v>
      </c>
      <c r="D145" s="7" t="s">
        <v>260</v>
      </c>
      <c r="E145" s="476"/>
      <c r="F145" s="474"/>
      <c r="G145" s="473"/>
      <c r="H145" s="465"/>
      <c r="I145" s="1">
        <v>2</v>
      </c>
      <c r="J145" s="4" t="s">
        <v>175</v>
      </c>
      <c r="K145" s="121"/>
      <c r="L145" s="33"/>
      <c r="M145" s="526">
        <v>2</v>
      </c>
      <c r="N145" s="691"/>
      <c r="O145" s="524"/>
      <c r="P145" s="474"/>
      <c r="Q145" s="473"/>
      <c r="R145" s="462"/>
      <c r="S145" s="493">
        <v>2</v>
      </c>
      <c r="T145" s="533"/>
      <c r="U145" s="38"/>
      <c r="V145" s="21"/>
      <c r="W145" s="534"/>
      <c r="X145" s="580"/>
      <c r="Y145" s="573"/>
      <c r="Z145" s="638"/>
      <c r="AA145" s="639"/>
      <c r="AB145" s="90"/>
      <c r="AC145" s="47"/>
    </row>
    <row r="146" spans="2:29" ht="15" customHeight="1">
      <c r="B146" s="35"/>
      <c r="C146" s="51">
        <v>3</v>
      </c>
      <c r="D146" s="7" t="s">
        <v>259</v>
      </c>
      <c r="E146" s="476"/>
      <c r="F146" s="474"/>
      <c r="G146" s="473"/>
      <c r="H146" s="465"/>
      <c r="I146" s="1">
        <v>3</v>
      </c>
      <c r="J146" s="4" t="s">
        <v>183</v>
      </c>
      <c r="K146" s="121"/>
      <c r="L146" s="33"/>
      <c r="M146" s="526">
        <v>2</v>
      </c>
      <c r="N146" s="667" t="s">
        <v>16</v>
      </c>
      <c r="O146" s="524"/>
      <c r="P146" s="474"/>
      <c r="Q146" s="473"/>
      <c r="R146" s="462"/>
      <c r="S146" s="493">
        <v>2</v>
      </c>
      <c r="T146" s="684" t="s">
        <v>16</v>
      </c>
      <c r="U146" s="38"/>
      <c r="V146" s="21"/>
      <c r="W146" s="503"/>
      <c r="X146" s="581"/>
      <c r="Y146" s="573"/>
      <c r="Z146" s="638"/>
      <c r="AA146" s="639"/>
      <c r="AB146" s="90"/>
      <c r="AC146" s="47"/>
    </row>
    <row r="147" spans="2:29" ht="15" customHeight="1">
      <c r="B147" s="35">
        <f>IF(F143=2,1,0)</f>
        <v>1</v>
      </c>
      <c r="C147" s="51">
        <v>4</v>
      </c>
      <c r="D147" s="7" t="s">
        <v>253</v>
      </c>
      <c r="E147" s="476"/>
      <c r="F147" s="474"/>
      <c r="G147" s="473"/>
      <c r="H147" s="465"/>
      <c r="I147" s="1">
        <v>4</v>
      </c>
      <c r="J147" s="4" t="s">
        <v>184</v>
      </c>
      <c r="K147" s="122">
        <f>IF(G143=4,1,0)</f>
        <v>1</v>
      </c>
      <c r="L147" s="33">
        <f>IF(P143=1,1,0)</f>
        <v>0</v>
      </c>
      <c r="M147" s="526">
        <v>4</v>
      </c>
      <c r="N147" s="667"/>
      <c r="O147" s="524"/>
      <c r="P147" s="474"/>
      <c r="Q147" s="473"/>
      <c r="R147" s="462"/>
      <c r="S147" s="493">
        <v>4</v>
      </c>
      <c r="T147" s="684"/>
      <c r="U147" s="38">
        <f>IF(Q143=2,1,0)</f>
        <v>0</v>
      </c>
      <c r="V147" s="21"/>
      <c r="W147" s="611">
        <v>43</v>
      </c>
      <c r="X147" s="652" t="s">
        <v>232</v>
      </c>
      <c r="Y147" s="573"/>
      <c r="Z147" s="638"/>
      <c r="AA147" s="639"/>
      <c r="AB147" s="90"/>
      <c r="AC147" s="47"/>
    </row>
    <row r="148" spans="2:29" ht="15" customHeight="1">
      <c r="B148" s="35"/>
      <c r="C148" s="162"/>
      <c r="D148" s="28"/>
      <c r="E148" s="477"/>
      <c r="F148" s="474"/>
      <c r="G148" s="473"/>
      <c r="H148" s="466"/>
      <c r="I148" s="163"/>
      <c r="J148" s="53"/>
      <c r="K148" s="121"/>
      <c r="L148" s="33"/>
      <c r="M148" s="29"/>
      <c r="N148" s="193"/>
      <c r="O148" s="524"/>
      <c r="P148" s="786"/>
      <c r="Q148" s="776"/>
      <c r="R148" s="462"/>
      <c r="S148" s="199"/>
      <c r="T148" s="200"/>
      <c r="U148" s="38"/>
      <c r="V148" s="21"/>
      <c r="W148" s="538"/>
      <c r="X148" s="577"/>
      <c r="Y148" s="573"/>
      <c r="Z148" s="638"/>
      <c r="AA148" s="639"/>
      <c r="AB148" s="90"/>
      <c r="AC148" s="47"/>
    </row>
    <row r="149" spans="2:29" ht="35.1" customHeight="1" thickBot="1">
      <c r="B149" s="35"/>
      <c r="C149" s="54"/>
      <c r="D149" s="490" t="s">
        <v>56</v>
      </c>
      <c r="E149" s="490"/>
      <c r="F149" s="490"/>
      <c r="G149" s="490"/>
      <c r="H149" s="490"/>
      <c r="I149" s="490"/>
      <c r="J149" s="550"/>
      <c r="K149" s="121"/>
      <c r="L149" s="34"/>
      <c r="M149" s="190"/>
      <c r="N149" s="609" t="s">
        <v>56</v>
      </c>
      <c r="O149" s="609"/>
      <c r="P149" s="609"/>
      <c r="Q149" s="609"/>
      <c r="R149" s="609"/>
      <c r="S149" s="609"/>
      <c r="T149" s="610"/>
      <c r="U149" s="38"/>
      <c r="V149" s="21"/>
      <c r="W149" s="651"/>
      <c r="X149" s="653"/>
      <c r="Y149" s="574"/>
      <c r="Z149" s="640"/>
      <c r="AA149" s="641"/>
      <c r="AB149" s="90"/>
      <c r="AC149" s="47"/>
    </row>
    <row r="150" spans="2:29" ht="35.1" customHeight="1" thickBot="1">
      <c r="B150" s="36"/>
      <c r="C150" s="215"/>
      <c r="D150" s="159"/>
      <c r="E150" s="159"/>
      <c r="F150" s="159"/>
      <c r="G150" s="159"/>
      <c r="H150" s="159"/>
      <c r="I150" s="159"/>
      <c r="J150" s="159"/>
      <c r="K150" s="208"/>
      <c r="L150" s="208"/>
      <c r="M150" s="209"/>
      <c r="N150" s="159"/>
      <c r="O150" s="159"/>
      <c r="P150" s="159"/>
      <c r="Q150" s="159"/>
      <c r="R150" s="159"/>
      <c r="S150" s="159"/>
      <c r="T150" s="159"/>
      <c r="U150" s="210"/>
      <c r="V150" s="17"/>
      <c r="W150" s="211"/>
      <c r="X150" s="212"/>
      <c r="Y150" s="278"/>
      <c r="Z150" s="213"/>
      <c r="AA150" s="213"/>
      <c r="AB150" s="214"/>
      <c r="AC150" s="47"/>
    </row>
    <row r="151" spans="2:29">
      <c r="B151" s="42"/>
      <c r="C151" s="39"/>
      <c r="D151" s="39"/>
      <c r="E151" s="39"/>
      <c r="F151" s="39"/>
      <c r="G151" s="39"/>
      <c r="H151" s="39"/>
      <c r="I151" s="39"/>
      <c r="J151" s="39"/>
      <c r="K151" s="39"/>
      <c r="L151" s="39"/>
      <c r="M151" s="39"/>
      <c r="N151" s="39"/>
      <c r="O151" s="39"/>
      <c r="P151" s="39"/>
      <c r="Q151" s="39"/>
      <c r="R151" s="39"/>
      <c r="S151" s="39"/>
      <c r="T151" s="39"/>
      <c r="U151" s="39"/>
      <c r="V151" s="39"/>
      <c r="W151" s="39"/>
      <c r="X151" s="39"/>
      <c r="Y151" s="39"/>
      <c r="Z151" s="39"/>
      <c r="AA151" s="39"/>
      <c r="AB151" s="39"/>
      <c r="AC151" s="47"/>
    </row>
    <row r="152" spans="2:29" ht="15" thickBot="1">
      <c r="B152" s="42"/>
      <c r="C152" s="39"/>
      <c r="D152" s="39"/>
      <c r="E152" s="39"/>
      <c r="F152" s="39"/>
      <c r="G152" s="39"/>
      <c r="H152" s="39"/>
      <c r="I152" s="39"/>
      <c r="J152" s="39"/>
      <c r="K152" s="39"/>
      <c r="L152" s="39"/>
      <c r="M152" s="39"/>
      <c r="N152" s="39"/>
      <c r="O152" s="39"/>
      <c r="P152" s="39"/>
      <c r="Q152" s="39"/>
      <c r="R152" s="39"/>
      <c r="S152" s="39"/>
      <c r="T152" s="39"/>
      <c r="U152" s="39"/>
      <c r="V152" s="39"/>
      <c r="W152" s="39"/>
      <c r="X152" s="39"/>
      <c r="Y152" s="39"/>
      <c r="Z152" s="39"/>
      <c r="AA152" s="39"/>
      <c r="AB152" s="39"/>
      <c r="AC152" s="47"/>
    </row>
    <row r="153" spans="2:29" ht="26.25" customHeight="1">
      <c r="B153" s="99"/>
      <c r="C153" s="100"/>
      <c r="D153" s="698" t="s">
        <v>331</v>
      </c>
      <c r="E153" s="698"/>
      <c r="F153" s="698"/>
      <c r="G153" s="698"/>
      <c r="H153" s="698"/>
      <c r="I153" s="562">
        <v>4</v>
      </c>
      <c r="J153" s="562"/>
      <c r="K153" s="101"/>
      <c r="L153" s="102"/>
      <c r="M153" s="698" t="s">
        <v>17</v>
      </c>
      <c r="N153" s="698"/>
      <c r="O153" s="698"/>
      <c r="P153" s="698"/>
      <c r="Q153" s="698"/>
      <c r="R153" s="562">
        <v>4</v>
      </c>
      <c r="S153" s="562"/>
      <c r="T153" s="562"/>
      <c r="U153" s="103"/>
      <c r="V153" s="102"/>
      <c r="W153" s="618" t="s">
        <v>17</v>
      </c>
      <c r="X153" s="618"/>
      <c r="Y153" s="104"/>
      <c r="Z153" s="104"/>
      <c r="AA153" s="548">
        <v>4</v>
      </c>
      <c r="AB153" s="131"/>
      <c r="AC153" s="47"/>
    </row>
    <row r="154" spans="2:29" ht="27" customHeight="1" thickBot="1">
      <c r="B154" s="75"/>
      <c r="C154" s="14"/>
      <c r="D154" s="821"/>
      <c r="E154" s="821"/>
      <c r="F154" s="821"/>
      <c r="G154" s="821"/>
      <c r="H154" s="821"/>
      <c r="I154" s="695"/>
      <c r="J154" s="695"/>
      <c r="K154" s="420"/>
      <c r="L154" s="421"/>
      <c r="M154" s="706"/>
      <c r="N154" s="706"/>
      <c r="O154" s="706"/>
      <c r="P154" s="706"/>
      <c r="Q154" s="706"/>
      <c r="R154" s="563"/>
      <c r="S154" s="563"/>
      <c r="T154" s="563"/>
      <c r="U154" s="45"/>
      <c r="V154" s="43"/>
      <c r="W154" s="619"/>
      <c r="X154" s="619"/>
      <c r="Y154" s="70"/>
      <c r="Z154" s="70"/>
      <c r="AA154" s="549"/>
      <c r="AB154" s="76"/>
      <c r="AC154" s="47"/>
    </row>
    <row r="155" spans="2:29" ht="15" customHeight="1">
      <c r="B155" s="75"/>
      <c r="C155" s="685" t="s">
        <v>659</v>
      </c>
      <c r="D155" s="686"/>
      <c r="E155" s="50"/>
      <c r="F155" s="50"/>
      <c r="G155" s="50"/>
      <c r="H155" s="50"/>
      <c r="I155" s="50"/>
      <c r="J155" s="165" t="s">
        <v>660</v>
      </c>
      <c r="K155" s="406"/>
      <c r="L155" s="422"/>
      <c r="M155" s="742" t="s">
        <v>669</v>
      </c>
      <c r="N155" s="521"/>
      <c r="O155" s="521"/>
      <c r="P155" s="168"/>
      <c r="Q155" s="168"/>
      <c r="R155" s="521" t="s">
        <v>670</v>
      </c>
      <c r="S155" s="521"/>
      <c r="T155" s="522"/>
      <c r="U155" s="27"/>
      <c r="V155" s="87"/>
      <c r="W155" s="504" t="s">
        <v>9</v>
      </c>
      <c r="X155" s="505"/>
      <c r="Y155" s="95"/>
      <c r="Z155" s="551" t="s">
        <v>45</v>
      </c>
      <c r="AA155" s="552"/>
      <c r="AB155" s="110"/>
      <c r="AC155" s="47"/>
    </row>
    <row r="156" spans="2:29" ht="39.950000000000003" customHeight="1">
      <c r="B156" s="401"/>
      <c r="C156" s="727" t="s">
        <v>364</v>
      </c>
      <c r="D156" s="728"/>
      <c r="E156" s="728"/>
      <c r="F156" s="472">
        <v>3</v>
      </c>
      <c r="G156" s="472">
        <v>2</v>
      </c>
      <c r="H156" s="830" t="s">
        <v>369</v>
      </c>
      <c r="I156" s="470"/>
      <c r="J156" s="471"/>
      <c r="K156" s="406"/>
      <c r="L156" s="423"/>
      <c r="M156" s="754" t="s">
        <v>354</v>
      </c>
      <c r="N156" s="755"/>
      <c r="O156" s="831"/>
      <c r="P156" s="499">
        <v>2</v>
      </c>
      <c r="Q156" s="499">
        <v>2</v>
      </c>
      <c r="R156" s="832" t="s">
        <v>355</v>
      </c>
      <c r="S156" s="687"/>
      <c r="T156" s="833"/>
      <c r="U156" s="403"/>
      <c r="V156" s="11"/>
      <c r="W156" s="506"/>
      <c r="X156" s="507"/>
      <c r="Y156" s="93"/>
      <c r="Z156" s="553"/>
      <c r="AA156" s="554"/>
      <c r="AB156" s="110"/>
      <c r="AC156" s="47"/>
    </row>
    <row r="157" spans="2:29" ht="15" customHeight="1">
      <c r="B157" s="402"/>
      <c r="C157" s="51">
        <v>1</v>
      </c>
      <c r="D157" s="7" t="s">
        <v>367</v>
      </c>
      <c r="E157" s="789" t="s">
        <v>52</v>
      </c>
      <c r="F157" s="472"/>
      <c r="G157" s="472"/>
      <c r="H157" s="464" t="s">
        <v>52</v>
      </c>
      <c r="I157" s="1">
        <v>1</v>
      </c>
      <c r="J157" s="52" t="s">
        <v>371</v>
      </c>
      <c r="K157" s="406"/>
      <c r="L157" s="423"/>
      <c r="M157" s="455">
        <v>1</v>
      </c>
      <c r="N157" s="457" t="s">
        <v>15</v>
      </c>
      <c r="O157" s="475" t="s">
        <v>52</v>
      </c>
      <c r="P157" s="500"/>
      <c r="Q157" s="500"/>
      <c r="R157" s="464" t="s">
        <v>52</v>
      </c>
      <c r="S157" s="460">
        <v>1</v>
      </c>
      <c r="T157" s="498" t="s">
        <v>15</v>
      </c>
      <c r="U157" s="403"/>
      <c r="V157" s="11"/>
      <c r="W157" s="506"/>
      <c r="X157" s="507"/>
      <c r="Y157" s="93"/>
      <c r="Z157" s="553"/>
      <c r="AA157" s="554"/>
      <c r="AB157" s="110"/>
      <c r="AC157" s="47"/>
    </row>
    <row r="158" spans="2:29" ht="15" customHeight="1">
      <c r="B158" s="402"/>
      <c r="C158" s="51">
        <v>2</v>
      </c>
      <c r="D158" s="7" t="s">
        <v>366</v>
      </c>
      <c r="E158" s="790"/>
      <c r="F158" s="472"/>
      <c r="G158" s="472"/>
      <c r="H158" s="465"/>
      <c r="I158" s="1">
        <v>2</v>
      </c>
      <c r="J158" s="52" t="s">
        <v>370</v>
      </c>
      <c r="K158" s="406"/>
      <c r="L158" s="423"/>
      <c r="M158" s="455"/>
      <c r="N158" s="457"/>
      <c r="O158" s="476"/>
      <c r="P158" s="500"/>
      <c r="Q158" s="500"/>
      <c r="R158" s="465"/>
      <c r="S158" s="460"/>
      <c r="T158" s="498"/>
      <c r="U158" s="403"/>
      <c r="V158" s="11"/>
      <c r="W158" s="508"/>
      <c r="X158" s="509"/>
      <c r="Y158" s="94"/>
      <c r="Z158" s="555"/>
      <c r="AA158" s="556"/>
      <c r="AB158" s="110"/>
      <c r="AC158" s="47"/>
    </row>
    <row r="159" spans="2:29" ht="15" customHeight="1">
      <c r="B159" s="402"/>
      <c r="C159" s="51">
        <v>3</v>
      </c>
      <c r="D159" s="7" t="s">
        <v>365</v>
      </c>
      <c r="E159" s="790"/>
      <c r="F159" s="472"/>
      <c r="G159" s="472"/>
      <c r="H159" s="465"/>
      <c r="I159" s="1">
        <v>3</v>
      </c>
      <c r="J159" s="52" t="s">
        <v>372</v>
      </c>
      <c r="K159" s="406"/>
      <c r="L159" s="423"/>
      <c r="M159" s="455">
        <v>2</v>
      </c>
      <c r="N159" s="459" t="s">
        <v>16</v>
      </c>
      <c r="O159" s="476"/>
      <c r="P159" s="500"/>
      <c r="Q159" s="500"/>
      <c r="R159" s="465"/>
      <c r="S159" s="460">
        <v>2</v>
      </c>
      <c r="T159" s="489" t="s">
        <v>16</v>
      </c>
      <c r="U159" s="403"/>
      <c r="V159" s="11"/>
      <c r="W159" s="561">
        <v>44</v>
      </c>
      <c r="X159" s="646" t="s">
        <v>332</v>
      </c>
      <c r="Y159" s="613">
        <v>44</v>
      </c>
      <c r="Z159" s="822" t="str">
        <f>VLOOKUP(Y159,W707:X717,2,TRUE)</f>
        <v>1 الأحكام التي تؤسس شرعية السلطة                                      2الأحكام التي تتعلق بشكل الدولة، وطبيعة نظام الحكم فيها                                                             3 الأحكام المتعلقة بتنظيم السلطات في الدولة والعلاقات بينها                                       4 تكريس مبدأ الفصل بين السلطات                                5   تكريس ثوابت المجتمع في المجال الاقتصادي والاجتماعي والثقافي                                                   6    إقرار وضمان الحقوق والحريات الفردية</v>
      </c>
      <c r="AA159" s="823"/>
      <c r="AB159" s="111"/>
      <c r="AC159" s="47"/>
    </row>
    <row r="160" spans="2:29" ht="15" customHeight="1">
      <c r="B160" s="402"/>
      <c r="C160" s="51">
        <v>4</v>
      </c>
      <c r="D160" s="7" t="s">
        <v>368</v>
      </c>
      <c r="E160" s="790"/>
      <c r="F160" s="472"/>
      <c r="G160" s="472"/>
      <c r="H160" s="465"/>
      <c r="I160" s="1">
        <v>4</v>
      </c>
      <c r="J160" s="52" t="s">
        <v>373</v>
      </c>
      <c r="K160" s="406"/>
      <c r="L160" s="423"/>
      <c r="M160" s="455"/>
      <c r="N160" s="459"/>
      <c r="O160" s="476"/>
      <c r="P160" s="500"/>
      <c r="Q160" s="500"/>
      <c r="R160" s="465"/>
      <c r="S160" s="460"/>
      <c r="T160" s="489"/>
      <c r="U160" s="403"/>
      <c r="V160" s="11"/>
      <c r="W160" s="536"/>
      <c r="X160" s="647"/>
      <c r="Y160" s="614"/>
      <c r="Z160" s="824"/>
      <c r="AA160" s="825"/>
      <c r="AB160" s="111"/>
      <c r="AC160" s="47"/>
    </row>
    <row r="161" spans="2:29" ht="15" customHeight="1">
      <c r="B161" s="402">
        <f>IF(F156=3,1,0)</f>
        <v>1</v>
      </c>
      <c r="C161" s="732" t="s">
        <v>661</v>
      </c>
      <c r="D161" s="733"/>
      <c r="E161" s="477"/>
      <c r="F161" s="472"/>
      <c r="G161" s="472"/>
      <c r="H161" s="466"/>
      <c r="I161" s="160"/>
      <c r="J161" s="156" t="s">
        <v>662</v>
      </c>
      <c r="K161" s="406">
        <f>IF(G156=2,1,0)</f>
        <v>1</v>
      </c>
      <c r="L161" s="423">
        <f>IF(P156=2,1,0)</f>
        <v>1</v>
      </c>
      <c r="M161" s="166"/>
      <c r="N161" s="157" t="s">
        <v>671</v>
      </c>
      <c r="O161" s="477"/>
      <c r="P161" s="501"/>
      <c r="Q161" s="501"/>
      <c r="R161" s="466"/>
      <c r="S161" s="160"/>
      <c r="T161" s="158" t="s">
        <v>672</v>
      </c>
      <c r="U161" s="403">
        <f>IF(Q156=2,1,0)</f>
        <v>1</v>
      </c>
      <c r="V161" s="11"/>
      <c r="W161" s="537"/>
      <c r="X161" s="648"/>
      <c r="Y161" s="614"/>
      <c r="Z161" s="824"/>
      <c r="AA161" s="825"/>
      <c r="AB161" s="111"/>
      <c r="AC161" s="47"/>
    </row>
    <row r="162" spans="2:29" ht="39.950000000000003" customHeight="1">
      <c r="B162" s="402"/>
      <c r="C162" s="727" t="s">
        <v>378</v>
      </c>
      <c r="D162" s="728"/>
      <c r="E162" s="728"/>
      <c r="F162" s="472">
        <v>1</v>
      </c>
      <c r="G162" s="472">
        <v>3</v>
      </c>
      <c r="H162" s="666" t="s">
        <v>379</v>
      </c>
      <c r="I162" s="666"/>
      <c r="J162" s="753"/>
      <c r="K162" s="406"/>
      <c r="L162" s="423"/>
      <c r="M162" s="828" t="s">
        <v>356</v>
      </c>
      <c r="N162" s="728"/>
      <c r="O162" s="829"/>
      <c r="P162" s="499">
        <v>1</v>
      </c>
      <c r="Q162" s="499">
        <v>2</v>
      </c>
      <c r="R162" s="830" t="s">
        <v>357</v>
      </c>
      <c r="S162" s="470"/>
      <c r="T162" s="726"/>
      <c r="U162" s="403"/>
      <c r="V162" s="11"/>
      <c r="W162" s="15">
        <v>45</v>
      </c>
      <c r="X162" s="289" t="s">
        <v>334</v>
      </c>
      <c r="Y162" s="614"/>
      <c r="Z162" s="824"/>
      <c r="AA162" s="825"/>
      <c r="AB162" s="111"/>
      <c r="AC162" s="47"/>
    </row>
    <row r="163" spans="2:29" ht="15" customHeight="1">
      <c r="B163" s="402"/>
      <c r="C163" s="51">
        <v>1</v>
      </c>
      <c r="D163" s="240" t="s">
        <v>374</v>
      </c>
      <c r="E163" s="475" t="s">
        <v>52</v>
      </c>
      <c r="F163" s="474"/>
      <c r="G163" s="473"/>
      <c r="H163" s="464" t="s">
        <v>52</v>
      </c>
      <c r="I163" s="1">
        <v>1</v>
      </c>
      <c r="J163" s="52" t="s">
        <v>380</v>
      </c>
      <c r="K163" s="406"/>
      <c r="L163" s="423"/>
      <c r="M163" s="455">
        <v>1</v>
      </c>
      <c r="N163" s="457" t="s">
        <v>15</v>
      </c>
      <c r="O163" s="475" t="s">
        <v>52</v>
      </c>
      <c r="P163" s="500"/>
      <c r="Q163" s="500"/>
      <c r="R163" s="464" t="s">
        <v>52</v>
      </c>
      <c r="S163" s="460">
        <v>1</v>
      </c>
      <c r="T163" s="498" t="s">
        <v>15</v>
      </c>
      <c r="U163" s="403"/>
      <c r="V163" s="11"/>
      <c r="W163" s="561">
        <v>46</v>
      </c>
      <c r="X163" s="710" t="s">
        <v>337</v>
      </c>
      <c r="Y163" s="614"/>
      <c r="Z163" s="824"/>
      <c r="AA163" s="825"/>
      <c r="AB163" s="111"/>
      <c r="AC163" s="47"/>
    </row>
    <row r="164" spans="2:29" ht="15" customHeight="1">
      <c r="B164" s="402"/>
      <c r="C164" s="51">
        <v>2</v>
      </c>
      <c r="D164" s="4" t="s">
        <v>375</v>
      </c>
      <c r="E164" s="476"/>
      <c r="F164" s="474"/>
      <c r="G164" s="473"/>
      <c r="H164" s="465"/>
      <c r="I164" s="1">
        <v>2</v>
      </c>
      <c r="J164" s="52" t="s">
        <v>382</v>
      </c>
      <c r="K164" s="406"/>
      <c r="L164" s="423"/>
      <c r="M164" s="455"/>
      <c r="N164" s="457"/>
      <c r="O164" s="476"/>
      <c r="P164" s="500"/>
      <c r="Q164" s="500"/>
      <c r="R164" s="465"/>
      <c r="S164" s="460"/>
      <c r="T164" s="498"/>
      <c r="U164" s="403"/>
      <c r="V164" s="11"/>
      <c r="W164" s="536"/>
      <c r="X164" s="711"/>
      <c r="Y164" s="614"/>
      <c r="Z164" s="824"/>
      <c r="AA164" s="825"/>
      <c r="AB164" s="111"/>
      <c r="AC164" s="47"/>
    </row>
    <row r="165" spans="2:29" ht="15" customHeight="1">
      <c r="B165" s="402"/>
      <c r="C165" s="51">
        <v>3</v>
      </c>
      <c r="D165" s="299" t="s">
        <v>376</v>
      </c>
      <c r="E165" s="476"/>
      <c r="F165" s="474"/>
      <c r="G165" s="473"/>
      <c r="H165" s="465"/>
      <c r="I165" s="1">
        <v>3</v>
      </c>
      <c r="J165" s="52" t="s">
        <v>6</v>
      </c>
      <c r="K165" s="406"/>
      <c r="L165" s="423"/>
      <c r="M165" s="455">
        <v>2</v>
      </c>
      <c r="N165" s="459" t="s">
        <v>16</v>
      </c>
      <c r="O165" s="476"/>
      <c r="P165" s="500"/>
      <c r="Q165" s="500"/>
      <c r="R165" s="465"/>
      <c r="S165" s="460">
        <v>2</v>
      </c>
      <c r="T165" s="489" t="s">
        <v>16</v>
      </c>
      <c r="U165" s="403"/>
      <c r="V165" s="11"/>
      <c r="W165" s="536"/>
      <c r="X165" s="711"/>
      <c r="Y165" s="614"/>
      <c r="Z165" s="824"/>
      <c r="AA165" s="825"/>
      <c r="AB165" s="111"/>
      <c r="AC165" s="47"/>
    </row>
    <row r="166" spans="2:29" ht="15" customHeight="1">
      <c r="B166" s="402"/>
      <c r="C166" s="51">
        <v>4</v>
      </c>
      <c r="D166" s="300" t="s">
        <v>377</v>
      </c>
      <c r="E166" s="476"/>
      <c r="F166" s="474"/>
      <c r="G166" s="473"/>
      <c r="H166" s="465"/>
      <c r="I166" s="1">
        <v>4</v>
      </c>
      <c r="J166" s="52" t="s">
        <v>381</v>
      </c>
      <c r="K166" s="406"/>
      <c r="L166" s="423">
        <f>IF(P162=1,1,0)</f>
        <v>1</v>
      </c>
      <c r="M166" s="455">
        <v>4</v>
      </c>
      <c r="N166" s="459"/>
      <c r="O166" s="476"/>
      <c r="P166" s="500"/>
      <c r="Q166" s="500"/>
      <c r="R166" s="465"/>
      <c r="S166" s="460">
        <v>4</v>
      </c>
      <c r="T166" s="489"/>
      <c r="U166" s="403">
        <f>IF(Q162=2,1,0)</f>
        <v>1</v>
      </c>
      <c r="V166" s="11"/>
      <c r="W166" s="537"/>
      <c r="X166" s="712"/>
      <c r="Y166" s="614"/>
      <c r="Z166" s="824"/>
      <c r="AA166" s="825"/>
      <c r="AB166" s="111"/>
      <c r="AC166" s="47"/>
    </row>
    <row r="167" spans="2:29" ht="15" customHeight="1">
      <c r="B167" s="402">
        <f>IF(F162=1,1,0)</f>
        <v>1</v>
      </c>
      <c r="C167" s="161"/>
      <c r="D167" s="151" t="s">
        <v>663</v>
      </c>
      <c r="E167" s="477"/>
      <c r="F167" s="474"/>
      <c r="G167" s="473"/>
      <c r="H167" s="466"/>
      <c r="I167" s="160"/>
      <c r="J167" s="156" t="s">
        <v>664</v>
      </c>
      <c r="K167" s="406">
        <f>IF(G162=3,1,0)</f>
        <v>1</v>
      </c>
      <c r="L167" s="423"/>
      <c r="M167" s="166"/>
      <c r="N167" s="157" t="s">
        <v>673</v>
      </c>
      <c r="O167" s="477"/>
      <c r="P167" s="501"/>
      <c r="Q167" s="501"/>
      <c r="R167" s="466"/>
      <c r="S167" s="160"/>
      <c r="T167" s="158" t="s">
        <v>674</v>
      </c>
      <c r="U167" s="403"/>
      <c r="V167" s="11"/>
      <c r="W167" s="502">
        <v>47</v>
      </c>
      <c r="X167" s="649" t="s">
        <v>339</v>
      </c>
      <c r="Y167" s="614"/>
      <c r="Z167" s="824"/>
      <c r="AA167" s="825"/>
      <c r="AB167" s="111"/>
      <c r="AC167" s="47"/>
    </row>
    <row r="168" spans="2:29" ht="39.950000000000003" customHeight="1">
      <c r="B168" s="402"/>
      <c r="C168" s="759" t="s">
        <v>383</v>
      </c>
      <c r="D168" s="662"/>
      <c r="E168" s="662"/>
      <c r="F168" s="472">
        <v>2</v>
      </c>
      <c r="G168" s="472">
        <v>4</v>
      </c>
      <c r="H168" s="780" t="s">
        <v>396</v>
      </c>
      <c r="I168" s="780"/>
      <c r="J168" s="781"/>
      <c r="K168" s="406"/>
      <c r="L168" s="423"/>
      <c r="M168" s="455" t="s">
        <v>358</v>
      </c>
      <c r="N168" s="662"/>
      <c r="O168" s="773"/>
      <c r="P168" s="499">
        <v>1</v>
      </c>
      <c r="Q168" s="499">
        <v>2</v>
      </c>
      <c r="R168" s="830" t="s">
        <v>359</v>
      </c>
      <c r="S168" s="470"/>
      <c r="T168" s="726"/>
      <c r="U168" s="403"/>
      <c r="V168" s="11"/>
      <c r="W168" s="503"/>
      <c r="X168" s="650"/>
      <c r="Y168" s="614"/>
      <c r="Z168" s="824"/>
      <c r="AA168" s="825"/>
      <c r="AB168" s="111"/>
      <c r="AC168" s="47"/>
    </row>
    <row r="169" spans="2:29" ht="15" customHeight="1">
      <c r="B169" s="402"/>
      <c r="C169" s="51">
        <v>1</v>
      </c>
      <c r="D169" s="4" t="s">
        <v>385</v>
      </c>
      <c r="E169" s="475" t="s">
        <v>52</v>
      </c>
      <c r="F169" s="474"/>
      <c r="G169" s="473"/>
      <c r="H169" s="464" t="s">
        <v>52</v>
      </c>
      <c r="I169" s="1">
        <v>1</v>
      </c>
      <c r="J169" s="52" t="s">
        <v>395</v>
      </c>
      <c r="K169" s="406"/>
      <c r="L169" s="423"/>
      <c r="M169" s="455">
        <v>1</v>
      </c>
      <c r="N169" s="457" t="s">
        <v>15</v>
      </c>
      <c r="O169" s="475" t="s">
        <v>52</v>
      </c>
      <c r="P169" s="500"/>
      <c r="Q169" s="500"/>
      <c r="R169" s="464" t="s">
        <v>52</v>
      </c>
      <c r="S169" s="460">
        <v>1</v>
      </c>
      <c r="T169" s="498" t="s">
        <v>15</v>
      </c>
      <c r="U169" s="403"/>
      <c r="V169" s="11"/>
      <c r="W169" s="561">
        <v>48</v>
      </c>
      <c r="X169" s="762" t="s">
        <v>342</v>
      </c>
      <c r="Y169" s="614"/>
      <c r="Z169" s="824"/>
      <c r="AA169" s="825"/>
      <c r="AB169" s="111"/>
      <c r="AC169" s="47"/>
    </row>
    <row r="170" spans="2:29" ht="15" customHeight="1">
      <c r="B170" s="402"/>
      <c r="C170" s="51">
        <v>2</v>
      </c>
      <c r="D170" s="4" t="s">
        <v>384</v>
      </c>
      <c r="E170" s="476"/>
      <c r="F170" s="474"/>
      <c r="G170" s="473"/>
      <c r="H170" s="465"/>
      <c r="I170" s="1">
        <v>2</v>
      </c>
      <c r="J170" s="52" t="s">
        <v>394</v>
      </c>
      <c r="K170" s="406"/>
      <c r="L170" s="423"/>
      <c r="M170" s="455"/>
      <c r="N170" s="457"/>
      <c r="O170" s="476"/>
      <c r="P170" s="500"/>
      <c r="Q170" s="500"/>
      <c r="R170" s="465"/>
      <c r="S170" s="460"/>
      <c r="T170" s="498"/>
      <c r="U170" s="403"/>
      <c r="V170" s="11"/>
      <c r="W170" s="536"/>
      <c r="X170" s="642"/>
      <c r="Y170" s="614"/>
      <c r="Z170" s="824"/>
      <c r="AA170" s="825"/>
      <c r="AB170" s="111"/>
      <c r="AC170" s="47"/>
    </row>
    <row r="171" spans="2:29" ht="15" customHeight="1">
      <c r="B171" s="402"/>
      <c r="C171" s="51">
        <v>3</v>
      </c>
      <c r="D171" s="4" t="s">
        <v>386</v>
      </c>
      <c r="E171" s="476"/>
      <c r="F171" s="474"/>
      <c r="G171" s="473"/>
      <c r="H171" s="465"/>
      <c r="I171" s="1">
        <v>3</v>
      </c>
      <c r="J171" s="52" t="s">
        <v>393</v>
      </c>
      <c r="K171" s="406"/>
      <c r="L171" s="423"/>
      <c r="M171" s="455">
        <v>2</v>
      </c>
      <c r="N171" s="459" t="s">
        <v>16</v>
      </c>
      <c r="O171" s="476"/>
      <c r="P171" s="500"/>
      <c r="Q171" s="500"/>
      <c r="R171" s="465"/>
      <c r="S171" s="460">
        <v>2</v>
      </c>
      <c r="T171" s="489" t="s">
        <v>16</v>
      </c>
      <c r="U171" s="403"/>
      <c r="V171" s="11"/>
      <c r="W171" s="537"/>
      <c r="X171" s="643"/>
      <c r="Y171" s="614"/>
      <c r="Z171" s="824"/>
      <c r="AA171" s="825"/>
      <c r="AB171" s="111"/>
      <c r="AC171" s="47"/>
    </row>
    <row r="172" spans="2:29" ht="17.100000000000001" customHeight="1">
      <c r="B172" s="402"/>
      <c r="C172" s="51">
        <v>4</v>
      </c>
      <c r="D172" s="4" t="s">
        <v>274</v>
      </c>
      <c r="E172" s="476"/>
      <c r="F172" s="474"/>
      <c r="G172" s="473"/>
      <c r="H172" s="465"/>
      <c r="I172" s="1">
        <v>4</v>
      </c>
      <c r="J172" s="52" t="s">
        <v>392</v>
      </c>
      <c r="K172" s="406"/>
      <c r="L172" s="423"/>
      <c r="M172" s="455"/>
      <c r="N172" s="459"/>
      <c r="O172" s="476"/>
      <c r="P172" s="500"/>
      <c r="Q172" s="500"/>
      <c r="R172" s="465"/>
      <c r="S172" s="460"/>
      <c r="T172" s="489"/>
      <c r="U172" s="403"/>
      <c r="V172" s="11"/>
      <c r="W172" s="622">
        <v>49</v>
      </c>
      <c r="X172" s="809" t="s">
        <v>341</v>
      </c>
      <c r="Y172" s="614"/>
      <c r="Z172" s="824"/>
      <c r="AA172" s="825"/>
      <c r="AB172" s="111"/>
      <c r="AC172" s="47"/>
    </row>
    <row r="173" spans="2:29" ht="17.100000000000001" customHeight="1">
      <c r="B173" s="402">
        <f>IF(F168=2,1,0)</f>
        <v>1</v>
      </c>
      <c r="C173" s="161"/>
      <c r="D173" s="151" t="s">
        <v>665</v>
      </c>
      <c r="E173" s="477"/>
      <c r="F173" s="474"/>
      <c r="G173" s="473"/>
      <c r="H173" s="466"/>
      <c r="I173" s="160"/>
      <c r="J173" s="156" t="s">
        <v>666</v>
      </c>
      <c r="K173" s="424">
        <f>IF(G168=4,1,0)</f>
        <v>1</v>
      </c>
      <c r="L173" s="423">
        <f>IF(P168=1,1,0)</f>
        <v>1</v>
      </c>
      <c r="M173" s="166"/>
      <c r="N173" s="157" t="s">
        <v>675</v>
      </c>
      <c r="O173" s="477"/>
      <c r="P173" s="501"/>
      <c r="Q173" s="501"/>
      <c r="R173" s="466"/>
      <c r="S173" s="160"/>
      <c r="T173" s="158" t="s">
        <v>676</v>
      </c>
      <c r="U173" s="403">
        <f>IF(Q168=2,1,0)</f>
        <v>1</v>
      </c>
      <c r="V173" s="11"/>
      <c r="W173" s="623"/>
      <c r="X173" s="810"/>
      <c r="Y173" s="614"/>
      <c r="Z173" s="824"/>
      <c r="AA173" s="825"/>
      <c r="AB173" s="111"/>
      <c r="AC173" s="47"/>
    </row>
    <row r="174" spans="2:29" ht="39.950000000000003" customHeight="1">
      <c r="B174" s="402"/>
      <c r="C174" s="834" t="s">
        <v>387</v>
      </c>
      <c r="D174" s="755"/>
      <c r="E174" s="755"/>
      <c r="F174" s="472">
        <v>3</v>
      </c>
      <c r="G174" s="472">
        <v>1</v>
      </c>
      <c r="H174" s="470" t="s">
        <v>400</v>
      </c>
      <c r="I174" s="470"/>
      <c r="J174" s="471"/>
      <c r="K174" s="406"/>
      <c r="L174" s="423"/>
      <c r="M174" s="455" t="s">
        <v>360</v>
      </c>
      <c r="N174" s="662"/>
      <c r="O174" s="773"/>
      <c r="P174" s="499">
        <v>1</v>
      </c>
      <c r="Q174" s="499">
        <v>2</v>
      </c>
      <c r="R174" s="460" t="s">
        <v>361</v>
      </c>
      <c r="S174" s="666"/>
      <c r="T174" s="756"/>
      <c r="U174" s="403"/>
      <c r="V174" s="11"/>
      <c r="W174" s="264">
        <v>50</v>
      </c>
      <c r="X174" s="290" t="s">
        <v>711</v>
      </c>
      <c r="Y174" s="614"/>
      <c r="Z174" s="824"/>
      <c r="AA174" s="825"/>
      <c r="AB174" s="111"/>
      <c r="AC174" s="47"/>
    </row>
    <row r="175" spans="2:29" ht="15" customHeight="1">
      <c r="B175" s="402"/>
      <c r="C175" s="51">
        <v>1</v>
      </c>
      <c r="D175" s="4" t="s">
        <v>390</v>
      </c>
      <c r="E175" s="461" t="s">
        <v>52</v>
      </c>
      <c r="F175" s="474"/>
      <c r="G175" s="473"/>
      <c r="H175" s="464" t="s">
        <v>52</v>
      </c>
      <c r="I175" s="1">
        <v>1</v>
      </c>
      <c r="J175" s="52" t="s">
        <v>397</v>
      </c>
      <c r="K175" s="406"/>
      <c r="L175" s="423"/>
      <c r="M175" s="455">
        <v>1</v>
      </c>
      <c r="N175" s="457" t="s">
        <v>15</v>
      </c>
      <c r="O175" s="475" t="s">
        <v>52</v>
      </c>
      <c r="P175" s="500"/>
      <c r="Q175" s="500"/>
      <c r="R175" s="464" t="s">
        <v>52</v>
      </c>
      <c r="S175" s="460">
        <v>1</v>
      </c>
      <c r="T175" s="498" t="s">
        <v>15</v>
      </c>
      <c r="U175" s="403"/>
      <c r="V175" s="11"/>
      <c r="W175" s="611">
        <v>51</v>
      </c>
      <c r="X175" s="679" t="s">
        <v>345</v>
      </c>
      <c r="Y175" s="614"/>
      <c r="Z175" s="824"/>
      <c r="AA175" s="825"/>
      <c r="AB175" s="111"/>
      <c r="AC175" s="47"/>
    </row>
    <row r="176" spans="2:29" ht="15" customHeight="1">
      <c r="B176" s="402"/>
      <c r="C176" s="51">
        <v>2</v>
      </c>
      <c r="D176" s="4" t="s">
        <v>389</v>
      </c>
      <c r="E176" s="462"/>
      <c r="F176" s="474"/>
      <c r="G176" s="473"/>
      <c r="H176" s="465"/>
      <c r="I176" s="1">
        <v>2</v>
      </c>
      <c r="J176" s="52" t="s">
        <v>398</v>
      </c>
      <c r="K176" s="406"/>
      <c r="L176" s="423"/>
      <c r="M176" s="455"/>
      <c r="N176" s="457"/>
      <c r="O176" s="476"/>
      <c r="P176" s="500"/>
      <c r="Q176" s="500"/>
      <c r="R176" s="465"/>
      <c r="S176" s="460"/>
      <c r="T176" s="498"/>
      <c r="U176" s="403"/>
      <c r="V176" s="11"/>
      <c r="W176" s="538"/>
      <c r="X176" s="680"/>
      <c r="Y176" s="614"/>
      <c r="Z176" s="824"/>
      <c r="AA176" s="825"/>
      <c r="AB176" s="111"/>
      <c r="AC176" s="47"/>
    </row>
    <row r="177" spans="2:29" ht="15" customHeight="1">
      <c r="B177" s="402"/>
      <c r="C177" s="51">
        <v>3</v>
      </c>
      <c r="D177" s="4" t="s">
        <v>388</v>
      </c>
      <c r="E177" s="462"/>
      <c r="F177" s="474"/>
      <c r="G177" s="473"/>
      <c r="H177" s="465"/>
      <c r="I177" s="1">
        <v>3</v>
      </c>
      <c r="J177" s="52" t="s">
        <v>399</v>
      </c>
      <c r="K177" s="406"/>
      <c r="L177" s="423"/>
      <c r="M177" s="455">
        <v>2</v>
      </c>
      <c r="N177" s="459" t="s">
        <v>16</v>
      </c>
      <c r="O177" s="476"/>
      <c r="P177" s="500"/>
      <c r="Q177" s="500"/>
      <c r="R177" s="465"/>
      <c r="S177" s="460">
        <v>2</v>
      </c>
      <c r="T177" s="489" t="s">
        <v>16</v>
      </c>
      <c r="U177" s="403"/>
      <c r="V177" s="11"/>
      <c r="W177" s="538"/>
      <c r="X177" s="680"/>
      <c r="Y177" s="614"/>
      <c r="Z177" s="824"/>
      <c r="AA177" s="825"/>
      <c r="AB177" s="111"/>
      <c r="AC177" s="47"/>
    </row>
    <row r="178" spans="2:29" ht="15" customHeight="1">
      <c r="B178" s="402"/>
      <c r="C178" s="51">
        <v>4</v>
      </c>
      <c r="D178" s="4" t="s">
        <v>391</v>
      </c>
      <c r="E178" s="462"/>
      <c r="F178" s="474"/>
      <c r="G178" s="473"/>
      <c r="H178" s="465"/>
      <c r="I178" s="1">
        <v>4</v>
      </c>
      <c r="J178" s="52" t="s">
        <v>381</v>
      </c>
      <c r="K178" s="406"/>
      <c r="L178" s="423"/>
      <c r="M178" s="455"/>
      <c r="N178" s="459"/>
      <c r="O178" s="476"/>
      <c r="P178" s="500"/>
      <c r="Q178" s="500"/>
      <c r="R178" s="465"/>
      <c r="S178" s="460"/>
      <c r="T178" s="489"/>
      <c r="U178" s="403"/>
      <c r="V178" s="11"/>
      <c r="W178" s="539"/>
      <c r="X178" s="681"/>
      <c r="Y178" s="614"/>
      <c r="Z178" s="824"/>
      <c r="AA178" s="825"/>
      <c r="AB178" s="111"/>
      <c r="AC178" s="47"/>
    </row>
    <row r="179" spans="2:29" ht="15" customHeight="1">
      <c r="B179" s="402">
        <f>IF(F174=3,1,0)</f>
        <v>1</v>
      </c>
      <c r="C179" s="161"/>
      <c r="D179" s="151" t="s">
        <v>667</v>
      </c>
      <c r="E179" s="463"/>
      <c r="F179" s="474"/>
      <c r="G179" s="473"/>
      <c r="H179" s="466"/>
      <c r="I179" s="160"/>
      <c r="J179" s="156" t="s">
        <v>668</v>
      </c>
      <c r="K179" s="424">
        <f>IF(G174=1,1,0)</f>
        <v>1</v>
      </c>
      <c r="L179" s="423">
        <f>IF(P174=1,1,0)</f>
        <v>1</v>
      </c>
      <c r="M179" s="166"/>
      <c r="N179" s="157" t="s">
        <v>677</v>
      </c>
      <c r="O179" s="477"/>
      <c r="P179" s="501"/>
      <c r="Q179" s="501"/>
      <c r="R179" s="466"/>
      <c r="S179" s="160"/>
      <c r="T179" s="158" t="s">
        <v>678</v>
      </c>
      <c r="U179" s="403">
        <f>IF(Q174=2,1,0)</f>
        <v>1</v>
      </c>
      <c r="V179" s="11"/>
      <c r="W179" s="536">
        <v>52</v>
      </c>
      <c r="X179" s="642" t="s">
        <v>348</v>
      </c>
      <c r="Y179" s="614"/>
      <c r="Z179" s="824"/>
      <c r="AA179" s="825"/>
      <c r="AB179" s="111"/>
      <c r="AC179" s="47"/>
    </row>
    <row r="180" spans="2:29" ht="39.950000000000003" customHeight="1">
      <c r="B180" s="402"/>
      <c r="C180" s="491" t="s">
        <v>401</v>
      </c>
      <c r="D180" s="492"/>
      <c r="E180" s="492"/>
      <c r="F180" s="472">
        <v>2</v>
      </c>
      <c r="G180" s="472">
        <v>4</v>
      </c>
      <c r="H180" s="468" t="s">
        <v>406</v>
      </c>
      <c r="I180" s="468"/>
      <c r="J180" s="782"/>
      <c r="K180" s="406"/>
      <c r="L180" s="423"/>
      <c r="M180" s="828" t="s">
        <v>362</v>
      </c>
      <c r="N180" s="728"/>
      <c r="O180" s="829"/>
      <c r="P180" s="499">
        <v>1</v>
      </c>
      <c r="Q180" s="499">
        <v>2</v>
      </c>
      <c r="R180" s="830" t="s">
        <v>363</v>
      </c>
      <c r="S180" s="470"/>
      <c r="T180" s="726"/>
      <c r="U180" s="403"/>
      <c r="V180" s="11"/>
      <c r="W180" s="537"/>
      <c r="X180" s="643"/>
      <c r="Y180" s="614"/>
      <c r="Z180" s="824"/>
      <c r="AA180" s="825"/>
      <c r="AB180" s="111"/>
      <c r="AC180" s="47"/>
    </row>
    <row r="181" spans="2:29" ht="15" customHeight="1">
      <c r="B181" s="402"/>
      <c r="C181" s="51">
        <v>1</v>
      </c>
      <c r="D181" s="4" t="s">
        <v>403</v>
      </c>
      <c r="E181" s="475" t="s">
        <v>52</v>
      </c>
      <c r="F181" s="474"/>
      <c r="G181" s="473"/>
      <c r="H181" s="464" t="s">
        <v>52</v>
      </c>
      <c r="I181" s="1">
        <v>1</v>
      </c>
      <c r="J181" s="52" t="s">
        <v>410</v>
      </c>
      <c r="K181" s="406"/>
      <c r="L181" s="423"/>
      <c r="M181" s="455">
        <v>1</v>
      </c>
      <c r="N181" s="457" t="s">
        <v>15</v>
      </c>
      <c r="O181" s="475" t="s">
        <v>52</v>
      </c>
      <c r="P181" s="500"/>
      <c r="Q181" s="500"/>
      <c r="R181" s="464" t="s">
        <v>52</v>
      </c>
      <c r="S181" s="460">
        <v>1</v>
      </c>
      <c r="T181" s="498" t="s">
        <v>15</v>
      </c>
      <c r="U181" s="403"/>
      <c r="V181" s="11"/>
      <c r="W181" s="538">
        <v>53</v>
      </c>
      <c r="X181" s="680" t="s">
        <v>350</v>
      </c>
      <c r="Y181" s="614"/>
      <c r="Z181" s="824"/>
      <c r="AA181" s="825"/>
      <c r="AB181" s="111"/>
      <c r="AC181" s="47"/>
    </row>
    <row r="182" spans="2:29" ht="15" customHeight="1">
      <c r="B182" s="402"/>
      <c r="C182" s="51">
        <v>2</v>
      </c>
      <c r="D182" s="4" t="s">
        <v>402</v>
      </c>
      <c r="E182" s="476"/>
      <c r="F182" s="474"/>
      <c r="G182" s="473"/>
      <c r="H182" s="465"/>
      <c r="I182" s="1">
        <v>2</v>
      </c>
      <c r="J182" s="52" t="s">
        <v>409</v>
      </c>
      <c r="K182" s="406"/>
      <c r="L182" s="423"/>
      <c r="M182" s="455"/>
      <c r="N182" s="457"/>
      <c r="O182" s="476"/>
      <c r="P182" s="500"/>
      <c r="Q182" s="500"/>
      <c r="R182" s="465"/>
      <c r="S182" s="460"/>
      <c r="T182" s="498"/>
      <c r="U182" s="403"/>
      <c r="V182" s="11"/>
      <c r="W182" s="538"/>
      <c r="X182" s="680"/>
      <c r="Y182" s="614"/>
      <c r="Z182" s="824"/>
      <c r="AA182" s="825"/>
      <c r="AB182" s="111"/>
      <c r="AC182" s="47"/>
    </row>
    <row r="183" spans="2:29" ht="15" customHeight="1">
      <c r="B183" s="402"/>
      <c r="C183" s="51">
        <v>3</v>
      </c>
      <c r="D183" s="4" t="s">
        <v>404</v>
      </c>
      <c r="E183" s="476"/>
      <c r="F183" s="474"/>
      <c r="G183" s="473"/>
      <c r="H183" s="465"/>
      <c r="I183" s="1">
        <v>3</v>
      </c>
      <c r="J183" s="52" t="s">
        <v>408</v>
      </c>
      <c r="K183" s="406"/>
      <c r="L183" s="423"/>
      <c r="M183" s="455">
        <v>2</v>
      </c>
      <c r="N183" s="459" t="s">
        <v>16</v>
      </c>
      <c r="O183" s="476"/>
      <c r="P183" s="500"/>
      <c r="Q183" s="500"/>
      <c r="R183" s="465"/>
      <c r="S183" s="460">
        <v>2</v>
      </c>
      <c r="T183" s="489" t="s">
        <v>16</v>
      </c>
      <c r="U183" s="403"/>
      <c r="V183" s="11"/>
      <c r="W183" s="539"/>
      <c r="X183" s="681"/>
      <c r="Y183" s="614"/>
      <c r="Z183" s="824"/>
      <c r="AA183" s="825"/>
      <c r="AB183" s="111"/>
      <c r="AC183" s="47"/>
    </row>
    <row r="184" spans="2:29" ht="15" customHeight="1">
      <c r="B184" s="402">
        <f>IF(F180=2,1,0)</f>
        <v>1</v>
      </c>
      <c r="C184" s="51">
        <v>4</v>
      </c>
      <c r="D184" s="4" t="s">
        <v>405</v>
      </c>
      <c r="E184" s="476"/>
      <c r="F184" s="474"/>
      <c r="G184" s="473"/>
      <c r="H184" s="465"/>
      <c r="I184" s="1">
        <v>4</v>
      </c>
      <c r="J184" s="52" t="s">
        <v>407</v>
      </c>
      <c r="K184" s="424">
        <f>IF(G180=4,1,0)</f>
        <v>1</v>
      </c>
      <c r="L184" s="423">
        <f>IF(P180=1,1,0)</f>
        <v>1</v>
      </c>
      <c r="M184" s="455"/>
      <c r="N184" s="459"/>
      <c r="O184" s="476"/>
      <c r="P184" s="500"/>
      <c r="Q184" s="500"/>
      <c r="R184" s="465"/>
      <c r="S184" s="460"/>
      <c r="T184" s="606"/>
      <c r="U184" s="403">
        <f>IF(Q180=2,1,0)</f>
        <v>1</v>
      </c>
      <c r="V184" s="11"/>
      <c r="W184" s="561">
        <v>54</v>
      </c>
      <c r="X184" s="710" t="s">
        <v>353</v>
      </c>
      <c r="Y184" s="614"/>
      <c r="Z184" s="824"/>
      <c r="AA184" s="825"/>
      <c r="AB184" s="111"/>
      <c r="AC184" s="47"/>
    </row>
    <row r="185" spans="2:29" ht="20.25" customHeight="1">
      <c r="B185" s="402"/>
      <c r="C185" s="162"/>
      <c r="D185" s="28"/>
      <c r="E185" s="477"/>
      <c r="F185" s="474"/>
      <c r="G185" s="473"/>
      <c r="H185" s="466"/>
      <c r="I185" s="163"/>
      <c r="J185" s="53"/>
      <c r="K185" s="406"/>
      <c r="L185" s="423"/>
      <c r="M185" s="29"/>
      <c r="N185" s="30"/>
      <c r="O185" s="477"/>
      <c r="P185" s="501"/>
      <c r="Q185" s="501"/>
      <c r="R185" s="466"/>
      <c r="S185" s="167"/>
      <c r="T185" s="31"/>
      <c r="U185" s="403"/>
      <c r="V185" s="11"/>
      <c r="W185" s="536"/>
      <c r="X185" s="711"/>
      <c r="Y185" s="614"/>
      <c r="Z185" s="824"/>
      <c r="AA185" s="825"/>
      <c r="AB185" s="111"/>
      <c r="AC185" s="47"/>
    </row>
    <row r="186" spans="2:29" ht="35.1" customHeight="1" thickBot="1">
      <c r="B186" s="402"/>
      <c r="C186" s="54"/>
      <c r="D186" s="490" t="s">
        <v>56</v>
      </c>
      <c r="E186" s="490"/>
      <c r="F186" s="490"/>
      <c r="G186" s="490"/>
      <c r="H186" s="490"/>
      <c r="I186" s="490"/>
      <c r="J186" s="550"/>
      <c r="K186" s="243"/>
      <c r="L186" s="296"/>
      <c r="M186" s="190"/>
      <c r="N186" s="609" t="s">
        <v>56</v>
      </c>
      <c r="O186" s="609"/>
      <c r="P186" s="609"/>
      <c r="Q186" s="609"/>
      <c r="R186" s="609"/>
      <c r="S186" s="609"/>
      <c r="T186" s="610"/>
      <c r="U186" s="403"/>
      <c r="V186" s="92"/>
      <c r="W186" s="607"/>
      <c r="X186" s="840"/>
      <c r="Y186" s="615"/>
      <c r="Z186" s="826"/>
      <c r="AA186" s="827"/>
      <c r="AB186" s="111"/>
      <c r="AC186" s="47"/>
    </row>
    <row r="187" spans="2:29" ht="30" customHeight="1" thickBot="1">
      <c r="B187" s="80"/>
      <c r="C187" s="81"/>
      <c r="D187" s="527"/>
      <c r="E187" s="527"/>
      <c r="F187" s="528"/>
      <c r="G187" s="528"/>
      <c r="H187" s="85"/>
      <c r="I187" s="81"/>
      <c r="J187" s="81"/>
      <c r="K187" s="876">
        <f>SUM(B184,K184,L184,U184,U179,L179,K179,B179,B173,K173,L173,U173,U166,U161,L161,L166,K167,K161,B161,B167)</f>
        <v>20</v>
      </c>
      <c r="L187" s="876"/>
      <c r="M187" s="84"/>
      <c r="N187" s="527"/>
      <c r="O187" s="527"/>
      <c r="P187" s="528"/>
      <c r="Q187" s="528"/>
      <c r="R187" s="85"/>
      <c r="S187" s="85"/>
      <c r="T187" s="85"/>
      <c r="U187" s="425"/>
      <c r="V187" s="81"/>
      <c r="W187" s="81"/>
      <c r="X187" s="81"/>
      <c r="Y187" s="81"/>
      <c r="Z187" s="81"/>
      <c r="AA187" s="81"/>
      <c r="AB187" s="112"/>
      <c r="AC187" s="47"/>
    </row>
    <row r="188" spans="2:29">
      <c r="B188" s="42"/>
      <c r="C188" s="39"/>
      <c r="D188" s="39"/>
      <c r="E188" s="39"/>
      <c r="F188" s="39"/>
      <c r="G188" s="39"/>
      <c r="H188" s="39"/>
      <c r="I188" s="39"/>
      <c r="J188" s="39"/>
      <c r="K188" s="39"/>
      <c r="L188" s="39"/>
      <c r="M188" s="39"/>
      <c r="N188" s="39"/>
      <c r="O188" s="39"/>
      <c r="P188" s="39"/>
      <c r="Q188" s="39"/>
      <c r="R188" s="39"/>
      <c r="S188" s="39"/>
      <c r="T188" s="39"/>
      <c r="U188" s="39"/>
      <c r="V188" s="39"/>
      <c r="W188" s="39"/>
      <c r="X188" s="39"/>
      <c r="Y188" s="39"/>
      <c r="Z188" s="39"/>
      <c r="AA188" s="39"/>
      <c r="AB188" s="39"/>
      <c r="AC188" s="47"/>
    </row>
    <row r="189" spans="2:29">
      <c r="B189" s="42"/>
      <c r="C189" s="39"/>
      <c r="D189" s="39"/>
      <c r="E189" s="39"/>
      <c r="F189" s="39"/>
      <c r="G189" s="39"/>
      <c r="H189" s="39"/>
      <c r="I189" s="39"/>
      <c r="J189" s="39"/>
      <c r="K189" s="39"/>
      <c r="L189" s="39"/>
      <c r="M189" s="39"/>
      <c r="N189" s="39"/>
      <c r="O189" s="39"/>
      <c r="P189" s="39"/>
      <c r="Q189" s="39"/>
      <c r="R189" s="39"/>
      <c r="S189" s="39"/>
      <c r="T189" s="39"/>
      <c r="U189" s="39"/>
      <c r="V189" s="39"/>
      <c r="W189" s="39"/>
      <c r="X189" s="39"/>
      <c r="Y189" s="39"/>
      <c r="Z189" s="39"/>
      <c r="AA189" s="39"/>
      <c r="AB189" s="39"/>
      <c r="AC189" s="47"/>
    </row>
    <row r="190" spans="2:29" ht="3" customHeight="1" thickBot="1">
      <c r="B190" s="42"/>
      <c r="C190" s="39"/>
      <c r="D190" s="39"/>
      <c r="E190" s="39"/>
      <c r="F190" s="39"/>
      <c r="G190" s="39"/>
      <c r="H190" s="39"/>
      <c r="I190" s="39"/>
      <c r="J190" s="39"/>
      <c r="K190" s="39"/>
      <c r="L190" s="39"/>
      <c r="M190" s="39"/>
      <c r="N190" s="39"/>
      <c r="O190" s="39"/>
      <c r="P190" s="39"/>
      <c r="Q190" s="39"/>
      <c r="R190" s="39"/>
      <c r="S190" s="39"/>
      <c r="T190" s="39"/>
      <c r="U190" s="39"/>
      <c r="V190" s="39"/>
      <c r="W190" s="39"/>
      <c r="X190" s="39"/>
      <c r="Y190" s="39"/>
      <c r="Z190" s="39"/>
      <c r="AA190" s="39"/>
      <c r="AC190" s="47"/>
    </row>
    <row r="191" spans="2:29" ht="0.75" customHeight="1" thickBot="1">
      <c r="B191" s="123"/>
      <c r="C191" s="60"/>
      <c r="D191" s="60"/>
      <c r="E191" s="60"/>
      <c r="F191" s="60"/>
      <c r="G191" s="60"/>
      <c r="H191" s="60"/>
      <c r="I191" s="60"/>
      <c r="J191" s="60"/>
      <c r="K191" s="60"/>
      <c r="L191" s="60"/>
      <c r="M191" s="60"/>
      <c r="N191" s="60"/>
      <c r="O191" s="60"/>
      <c r="P191" s="60"/>
      <c r="Q191" s="60"/>
      <c r="R191" s="60"/>
      <c r="S191" s="60"/>
      <c r="T191" s="60"/>
      <c r="U191" s="60"/>
      <c r="V191" s="57" t="s">
        <v>27</v>
      </c>
      <c r="W191" s="58"/>
      <c r="X191" s="58"/>
      <c r="Y191" s="58"/>
      <c r="Z191" s="59"/>
      <c r="AA191" s="57"/>
      <c r="AB191" s="71"/>
      <c r="AC191" s="47"/>
    </row>
    <row r="192" spans="2:29" ht="15" customHeight="1">
      <c r="B192" s="123"/>
      <c r="C192" s="838" t="s">
        <v>26</v>
      </c>
      <c r="D192" s="838"/>
      <c r="E192" s="838"/>
      <c r="F192" s="838"/>
      <c r="G192" s="838"/>
      <c r="H192" s="559">
        <v>5</v>
      </c>
      <c r="I192" s="559"/>
      <c r="J192" s="559"/>
      <c r="K192" s="126"/>
      <c r="L192" s="841" t="s">
        <v>26</v>
      </c>
      <c r="M192" s="842"/>
      <c r="N192" s="842"/>
      <c r="O192" s="842"/>
      <c r="P192" s="842"/>
      <c r="Q192" s="842"/>
      <c r="R192" s="842"/>
      <c r="S192" s="559">
        <v>5</v>
      </c>
      <c r="T192" s="559"/>
      <c r="U192" s="60"/>
      <c r="V192" s="722" t="s">
        <v>26</v>
      </c>
      <c r="W192" s="723"/>
      <c r="X192" s="723"/>
      <c r="Y192" s="60"/>
      <c r="Z192" s="60"/>
      <c r="AA192" s="592">
        <v>5</v>
      </c>
      <c r="AB192" s="125"/>
      <c r="AC192" s="47"/>
    </row>
    <row r="193" spans="2:29" ht="15" customHeight="1" thickBot="1">
      <c r="B193" s="432"/>
      <c r="C193" s="839"/>
      <c r="D193" s="839"/>
      <c r="E193" s="839"/>
      <c r="F193" s="839"/>
      <c r="G193" s="839"/>
      <c r="H193" s="560"/>
      <c r="I193" s="560"/>
      <c r="J193" s="560"/>
      <c r="K193" s="127"/>
      <c r="L193" s="843"/>
      <c r="M193" s="844"/>
      <c r="N193" s="844"/>
      <c r="O193" s="844"/>
      <c r="P193" s="844"/>
      <c r="Q193" s="844"/>
      <c r="R193" s="844"/>
      <c r="S193" s="587"/>
      <c r="T193" s="587"/>
      <c r="U193" s="61"/>
      <c r="V193" s="724"/>
      <c r="W193" s="725"/>
      <c r="X193" s="725"/>
      <c r="Y193" s="61"/>
      <c r="Z193" s="61"/>
      <c r="AA193" s="593"/>
      <c r="AB193" s="89"/>
      <c r="AC193" s="47"/>
    </row>
    <row r="194" spans="2:29" ht="15" customHeight="1">
      <c r="B194" s="433"/>
      <c r="C194" s="896" t="s">
        <v>440</v>
      </c>
      <c r="D194" s="897"/>
      <c r="E194" s="50"/>
      <c r="F194" s="50"/>
      <c r="G194" s="50"/>
      <c r="H194" s="50"/>
      <c r="I194" s="50"/>
      <c r="J194" s="165" t="s">
        <v>679</v>
      </c>
      <c r="K194" s="426"/>
      <c r="L194" s="427"/>
      <c r="M194" s="510" t="s">
        <v>482</v>
      </c>
      <c r="N194" s="511"/>
      <c r="O194" s="511"/>
      <c r="P194" s="194"/>
      <c r="Q194" s="194"/>
      <c r="R194" s="511" t="s">
        <v>483</v>
      </c>
      <c r="S194" s="511"/>
      <c r="T194" s="513"/>
      <c r="U194" s="37">
        <v>109</v>
      </c>
      <c r="V194" s="46"/>
      <c r="W194" s="594" t="s">
        <v>9</v>
      </c>
      <c r="X194" s="595"/>
      <c r="Y194" s="96"/>
      <c r="Z194" s="600" t="s">
        <v>45</v>
      </c>
      <c r="AA194" s="601"/>
      <c r="AB194" s="117"/>
      <c r="AC194" s="47"/>
    </row>
    <row r="195" spans="2:29" ht="54.95" customHeight="1">
      <c r="B195" s="433"/>
      <c r="C195" s="835" t="s">
        <v>435</v>
      </c>
      <c r="D195" s="836"/>
      <c r="E195" s="837"/>
      <c r="F195" s="472">
        <v>3</v>
      </c>
      <c r="G195" s="472">
        <v>2</v>
      </c>
      <c r="H195" s="832" t="s">
        <v>448</v>
      </c>
      <c r="I195" s="687"/>
      <c r="J195" s="688"/>
      <c r="K195" s="426"/>
      <c r="L195" s="428"/>
      <c r="M195" s="748" t="s">
        <v>433</v>
      </c>
      <c r="N195" s="749"/>
      <c r="O195" s="749"/>
      <c r="P195" s="472">
        <v>2</v>
      </c>
      <c r="Q195" s="472">
        <v>2</v>
      </c>
      <c r="R195" s="531" t="s">
        <v>484</v>
      </c>
      <c r="S195" s="531"/>
      <c r="T195" s="532"/>
      <c r="U195" s="431"/>
      <c r="V195" s="21"/>
      <c r="W195" s="596"/>
      <c r="X195" s="597"/>
      <c r="Y195" s="97"/>
      <c r="Z195" s="602"/>
      <c r="AA195" s="603"/>
      <c r="AB195" s="117"/>
      <c r="AC195" s="47"/>
    </row>
    <row r="196" spans="2:29" ht="15" customHeight="1">
      <c r="B196" s="433"/>
      <c r="C196" s="51">
        <v>1</v>
      </c>
      <c r="D196" s="4" t="s">
        <v>553</v>
      </c>
      <c r="E196" s="789" t="s">
        <v>52</v>
      </c>
      <c r="F196" s="472"/>
      <c r="G196" s="472"/>
      <c r="H196" s="464" t="s">
        <v>52</v>
      </c>
      <c r="I196" s="1">
        <v>1</v>
      </c>
      <c r="J196" s="52" t="s">
        <v>445</v>
      </c>
      <c r="K196" s="426"/>
      <c r="L196" s="428"/>
      <c r="M196" s="526">
        <v>1</v>
      </c>
      <c r="N196" s="691" t="s">
        <v>15</v>
      </c>
      <c r="O196" s="523" t="s">
        <v>52</v>
      </c>
      <c r="P196" s="474"/>
      <c r="Q196" s="472"/>
      <c r="R196" s="461" t="s">
        <v>52</v>
      </c>
      <c r="S196" s="493">
        <v>1</v>
      </c>
      <c r="T196" s="533" t="s">
        <v>15</v>
      </c>
      <c r="U196" s="431"/>
      <c r="V196" s="21"/>
      <c r="W196" s="596"/>
      <c r="X196" s="597"/>
      <c r="Y196" s="97"/>
      <c r="Z196" s="602"/>
      <c r="AA196" s="603"/>
      <c r="AB196" s="117"/>
      <c r="AC196" s="47"/>
    </row>
    <row r="197" spans="2:29" ht="15" customHeight="1">
      <c r="B197" s="433"/>
      <c r="C197" s="51">
        <v>2</v>
      </c>
      <c r="D197" s="4" t="s">
        <v>438</v>
      </c>
      <c r="E197" s="790"/>
      <c r="F197" s="472"/>
      <c r="G197" s="472"/>
      <c r="H197" s="465"/>
      <c r="I197" s="1">
        <v>2</v>
      </c>
      <c r="J197" s="52" t="s">
        <v>444</v>
      </c>
      <c r="K197" s="426"/>
      <c r="L197" s="428"/>
      <c r="M197" s="526"/>
      <c r="N197" s="691"/>
      <c r="O197" s="524"/>
      <c r="P197" s="474"/>
      <c r="Q197" s="472"/>
      <c r="R197" s="462"/>
      <c r="S197" s="493"/>
      <c r="T197" s="533"/>
      <c r="U197" s="431"/>
      <c r="V197" s="21"/>
      <c r="W197" s="598"/>
      <c r="X197" s="599"/>
      <c r="Y197" s="98"/>
      <c r="Z197" s="604"/>
      <c r="AA197" s="605"/>
      <c r="AB197" s="117"/>
      <c r="AC197" s="47"/>
    </row>
    <row r="198" spans="2:29" ht="15.75" customHeight="1">
      <c r="B198" s="433"/>
      <c r="C198" s="51">
        <v>3</v>
      </c>
      <c r="D198" s="4" t="s">
        <v>436</v>
      </c>
      <c r="E198" s="790"/>
      <c r="F198" s="472"/>
      <c r="G198" s="472"/>
      <c r="H198" s="465"/>
      <c r="I198" s="1">
        <v>3</v>
      </c>
      <c r="J198" s="52" t="s">
        <v>446</v>
      </c>
      <c r="K198" s="426"/>
      <c r="L198" s="428"/>
      <c r="M198" s="526">
        <v>2</v>
      </c>
      <c r="N198" s="667" t="s">
        <v>16</v>
      </c>
      <c r="O198" s="524"/>
      <c r="P198" s="474"/>
      <c r="Q198" s="472"/>
      <c r="R198" s="462"/>
      <c r="S198" s="493">
        <v>2</v>
      </c>
      <c r="T198" s="684" t="s">
        <v>16</v>
      </c>
      <c r="U198" s="431"/>
      <c r="V198" s="21"/>
      <c r="W198" s="561">
        <v>55</v>
      </c>
      <c r="X198" s="750" t="s">
        <v>411</v>
      </c>
      <c r="Y198" s="572">
        <v>60</v>
      </c>
      <c r="Z198" s="630" t="str">
        <f>VLOOKUP(Y198,Z707:AA718,2,TRUE)</f>
        <v>1- إعطاء حق الطعن بعدم الدستورية لكل ذي مصلحة مثل المادة 58 من الدستور السوداني التي تخول أي فرد او هيئة ان ترفع طعن ضد أي قانون دستوري تضررمنها...2- قصر حق الطعن بعدم الدستورية على بعض الهيئات دون الأفراد مثل المادة 60من القانون الاردني الذي قصر حق الطعن على مجلس الوزراء ومجلس الامة بشقيه الاعيان والنواب. ص(113)</v>
      </c>
      <c r="AA198" s="631"/>
      <c r="AB198" s="90"/>
      <c r="AC198" s="47"/>
    </row>
    <row r="199" spans="2:29" ht="15" customHeight="1">
      <c r="B199" s="433"/>
      <c r="C199" s="51">
        <v>4</v>
      </c>
      <c r="D199" s="4" t="s">
        <v>439</v>
      </c>
      <c r="E199" s="790"/>
      <c r="F199" s="472"/>
      <c r="G199" s="472"/>
      <c r="H199" s="465"/>
      <c r="I199" s="1">
        <v>4</v>
      </c>
      <c r="J199" s="52" t="s">
        <v>447</v>
      </c>
      <c r="K199" s="426"/>
      <c r="L199" s="428"/>
      <c r="M199" s="526"/>
      <c r="N199" s="667"/>
      <c r="O199" s="524"/>
      <c r="P199" s="474"/>
      <c r="Q199" s="472"/>
      <c r="R199" s="462"/>
      <c r="S199" s="493"/>
      <c r="T199" s="684"/>
      <c r="U199" s="431"/>
      <c r="V199" s="21"/>
      <c r="W199" s="536"/>
      <c r="X199" s="751"/>
      <c r="Y199" s="573"/>
      <c r="Z199" s="632"/>
      <c r="AA199" s="633"/>
      <c r="AB199" s="90"/>
      <c r="AC199" s="47"/>
    </row>
    <row r="200" spans="2:29" ht="15" customHeight="1">
      <c r="B200" s="433">
        <f>IF(F195=3,1,0)</f>
        <v>1</v>
      </c>
      <c r="C200" s="732" t="s">
        <v>452</v>
      </c>
      <c r="D200" s="733"/>
      <c r="E200" s="477"/>
      <c r="F200" s="472"/>
      <c r="G200" s="472"/>
      <c r="H200" s="466"/>
      <c r="I200" s="160"/>
      <c r="J200" s="156" t="s">
        <v>442</v>
      </c>
      <c r="K200" s="426">
        <f>IF(G195=2,1,0)</f>
        <v>1</v>
      </c>
      <c r="L200" s="428">
        <f>IF(P195=2,1,0)</f>
        <v>1</v>
      </c>
      <c r="M200" s="192"/>
      <c r="N200" s="157" t="s">
        <v>485</v>
      </c>
      <c r="O200" s="525"/>
      <c r="P200" s="474"/>
      <c r="Q200" s="472"/>
      <c r="R200" s="463"/>
      <c r="S200" s="198"/>
      <c r="T200" s="158" t="s">
        <v>680</v>
      </c>
      <c r="U200" s="431">
        <f>IF(Q195=2,1,0)</f>
        <v>1</v>
      </c>
      <c r="V200" s="21"/>
      <c r="W200" s="537"/>
      <c r="X200" s="752"/>
      <c r="Y200" s="573"/>
      <c r="Z200" s="632"/>
      <c r="AA200" s="633"/>
      <c r="AB200" s="90"/>
      <c r="AC200" s="47"/>
    </row>
    <row r="201" spans="2:29" ht="50.1" customHeight="1">
      <c r="B201" s="433"/>
      <c r="C201" s="491" t="s">
        <v>449</v>
      </c>
      <c r="D201" s="492"/>
      <c r="E201" s="492"/>
      <c r="F201" s="472">
        <v>4</v>
      </c>
      <c r="G201" s="472">
        <v>3</v>
      </c>
      <c r="H201" s="687" t="s">
        <v>441</v>
      </c>
      <c r="I201" s="687"/>
      <c r="J201" s="688"/>
      <c r="K201" s="426"/>
      <c r="L201" s="428"/>
      <c r="M201" s="526" t="s">
        <v>432</v>
      </c>
      <c r="N201" s="665"/>
      <c r="O201" s="665"/>
      <c r="P201" s="472">
        <v>1</v>
      </c>
      <c r="Q201" s="472">
        <v>2</v>
      </c>
      <c r="R201" s="689" t="s">
        <v>434</v>
      </c>
      <c r="S201" s="689"/>
      <c r="T201" s="690"/>
      <c r="U201" s="431"/>
      <c r="V201" s="21"/>
      <c r="W201" s="15">
        <v>56</v>
      </c>
      <c r="X201" s="303" t="s">
        <v>412</v>
      </c>
      <c r="Y201" s="573"/>
      <c r="Z201" s="632"/>
      <c r="AA201" s="633"/>
      <c r="AB201" s="90"/>
      <c r="AC201" s="47"/>
    </row>
    <row r="202" spans="2:29" ht="15" customHeight="1">
      <c r="B202" s="433"/>
      <c r="C202" s="51">
        <v>1</v>
      </c>
      <c r="D202" s="4" t="s">
        <v>447</v>
      </c>
      <c r="E202" s="475" t="s">
        <v>52</v>
      </c>
      <c r="F202" s="474"/>
      <c r="G202" s="473"/>
      <c r="H202" s="464" t="s">
        <v>52</v>
      </c>
      <c r="I202" s="1">
        <v>1</v>
      </c>
      <c r="J202" s="4" t="s">
        <v>437</v>
      </c>
      <c r="K202" s="426"/>
      <c r="L202" s="428"/>
      <c r="M202" s="526">
        <v>1</v>
      </c>
      <c r="N202" s="691" t="s">
        <v>15</v>
      </c>
      <c r="O202" s="523" t="s">
        <v>52</v>
      </c>
      <c r="P202" s="474"/>
      <c r="Q202" s="472"/>
      <c r="R202" s="461" t="s">
        <v>52</v>
      </c>
      <c r="S202" s="493">
        <v>1</v>
      </c>
      <c r="T202" s="533" t="s">
        <v>15</v>
      </c>
      <c r="U202" s="431"/>
      <c r="V202" s="21"/>
      <c r="W202" s="561">
        <v>57</v>
      </c>
      <c r="X202" s="734" t="s">
        <v>413</v>
      </c>
      <c r="Y202" s="573"/>
      <c r="Z202" s="632"/>
      <c r="AA202" s="633"/>
      <c r="AB202" s="90"/>
      <c r="AC202" s="47"/>
    </row>
    <row r="203" spans="2:29" ht="15" customHeight="1">
      <c r="B203" s="433"/>
      <c r="C203" s="51">
        <v>2</v>
      </c>
      <c r="D203" s="4" t="s">
        <v>451</v>
      </c>
      <c r="E203" s="476"/>
      <c r="F203" s="474"/>
      <c r="G203" s="473"/>
      <c r="H203" s="465"/>
      <c r="I203" s="1">
        <v>2</v>
      </c>
      <c r="J203" s="4" t="s">
        <v>438</v>
      </c>
      <c r="K203" s="426"/>
      <c r="L203" s="428"/>
      <c r="M203" s="526">
        <v>2</v>
      </c>
      <c r="N203" s="691"/>
      <c r="O203" s="524"/>
      <c r="P203" s="474"/>
      <c r="Q203" s="472"/>
      <c r="R203" s="462"/>
      <c r="S203" s="493">
        <v>2</v>
      </c>
      <c r="T203" s="533"/>
      <c r="U203" s="431"/>
      <c r="V203" s="21"/>
      <c r="W203" s="536"/>
      <c r="X203" s="735"/>
      <c r="Y203" s="573"/>
      <c r="Z203" s="632"/>
      <c r="AA203" s="633"/>
      <c r="AB203" s="90"/>
      <c r="AC203" s="47"/>
    </row>
    <row r="204" spans="2:29" ht="15" customHeight="1">
      <c r="B204" s="433"/>
      <c r="C204" s="51">
        <v>3</v>
      </c>
      <c r="D204" s="4" t="s">
        <v>268</v>
      </c>
      <c r="E204" s="476"/>
      <c r="F204" s="474"/>
      <c r="G204" s="473"/>
      <c r="H204" s="465"/>
      <c r="I204" s="1">
        <v>3</v>
      </c>
      <c r="J204" s="4" t="s">
        <v>443</v>
      </c>
      <c r="K204" s="426"/>
      <c r="L204" s="428"/>
      <c r="M204" s="526">
        <v>2</v>
      </c>
      <c r="N204" s="667" t="s">
        <v>16</v>
      </c>
      <c r="O204" s="524"/>
      <c r="P204" s="474"/>
      <c r="Q204" s="472"/>
      <c r="R204" s="462"/>
      <c r="S204" s="493">
        <v>2</v>
      </c>
      <c r="T204" s="684" t="s">
        <v>16</v>
      </c>
      <c r="U204" s="431"/>
      <c r="V204" s="21"/>
      <c r="W204" s="536"/>
      <c r="X204" s="735"/>
      <c r="Y204" s="573"/>
      <c r="Z204" s="632"/>
      <c r="AA204" s="633"/>
      <c r="AB204" s="90"/>
      <c r="AC204" s="47"/>
    </row>
    <row r="205" spans="2:29" ht="15" customHeight="1">
      <c r="B205" s="433"/>
      <c r="C205" s="51">
        <v>4</v>
      </c>
      <c r="D205" s="4" t="s">
        <v>450</v>
      </c>
      <c r="E205" s="476"/>
      <c r="F205" s="474"/>
      <c r="G205" s="473"/>
      <c r="H205" s="465"/>
      <c r="I205" s="1">
        <v>4</v>
      </c>
      <c r="J205" s="4" t="s">
        <v>439</v>
      </c>
      <c r="K205" s="426"/>
      <c r="L205" s="428">
        <f>IF(P201=1,1,0)</f>
        <v>1</v>
      </c>
      <c r="M205" s="526">
        <v>4</v>
      </c>
      <c r="N205" s="667"/>
      <c r="O205" s="524"/>
      <c r="P205" s="474"/>
      <c r="Q205" s="472"/>
      <c r="R205" s="462"/>
      <c r="S205" s="493">
        <v>4</v>
      </c>
      <c r="T205" s="684"/>
      <c r="U205" s="431">
        <f>IF(Q201=2,1,0)</f>
        <v>1</v>
      </c>
      <c r="V205" s="21"/>
      <c r="W205" s="537"/>
      <c r="X205" s="736"/>
      <c r="Y205" s="573"/>
      <c r="Z205" s="632"/>
      <c r="AA205" s="633"/>
      <c r="AB205" s="90"/>
      <c r="AC205" s="47"/>
    </row>
    <row r="206" spans="2:29" ht="15" customHeight="1">
      <c r="B206" s="433">
        <f>IF(F201=4,1,0)</f>
        <v>1</v>
      </c>
      <c r="C206" s="161"/>
      <c r="D206" s="151" t="s">
        <v>457</v>
      </c>
      <c r="E206" s="477"/>
      <c r="F206" s="474"/>
      <c r="G206" s="473"/>
      <c r="H206" s="466"/>
      <c r="I206" s="160"/>
      <c r="J206" s="322" t="s">
        <v>470</v>
      </c>
      <c r="K206" s="426">
        <f>IF(G201=3,1,0)</f>
        <v>1</v>
      </c>
      <c r="L206" s="428"/>
      <c r="M206" s="192"/>
      <c r="N206" s="157" t="s">
        <v>491</v>
      </c>
      <c r="O206" s="525"/>
      <c r="P206" s="474"/>
      <c r="Q206" s="472"/>
      <c r="R206" s="463"/>
      <c r="S206" s="198"/>
      <c r="T206" s="158" t="s">
        <v>494</v>
      </c>
      <c r="U206" s="431"/>
      <c r="V206" s="21"/>
      <c r="W206" s="611">
        <v>58</v>
      </c>
      <c r="X206" s="774" t="s">
        <v>415</v>
      </c>
      <c r="Y206" s="573"/>
      <c r="Z206" s="632"/>
      <c r="AA206" s="633"/>
      <c r="AB206" s="90"/>
      <c r="AC206" s="47"/>
    </row>
    <row r="207" spans="2:29" ht="54.95" customHeight="1">
      <c r="B207" s="433"/>
      <c r="C207" s="834" t="s">
        <v>681</v>
      </c>
      <c r="D207" s="755"/>
      <c r="E207" s="755"/>
      <c r="F207" s="472">
        <v>2</v>
      </c>
      <c r="G207" s="472">
        <v>4</v>
      </c>
      <c r="H207" s="666" t="s">
        <v>463</v>
      </c>
      <c r="I207" s="666"/>
      <c r="J207" s="753"/>
      <c r="K207" s="426"/>
      <c r="L207" s="428"/>
      <c r="M207" s="766" t="s">
        <v>492</v>
      </c>
      <c r="N207" s="767"/>
      <c r="O207" s="767"/>
      <c r="P207" s="472">
        <v>1</v>
      </c>
      <c r="Q207" s="472">
        <v>2</v>
      </c>
      <c r="R207" s="493" t="s">
        <v>493</v>
      </c>
      <c r="S207" s="493"/>
      <c r="T207" s="494"/>
      <c r="U207" s="431"/>
      <c r="V207" s="21"/>
      <c r="W207" s="539"/>
      <c r="X207" s="775"/>
      <c r="Y207" s="573"/>
      <c r="Z207" s="632"/>
      <c r="AA207" s="633"/>
      <c r="AB207" s="90"/>
      <c r="AC207" s="47"/>
    </row>
    <row r="208" spans="2:29" ht="15" customHeight="1">
      <c r="B208" s="433"/>
      <c r="C208" s="51">
        <v>1</v>
      </c>
      <c r="D208" s="4" t="s">
        <v>454</v>
      </c>
      <c r="E208" s="475" t="s">
        <v>52</v>
      </c>
      <c r="F208" s="474"/>
      <c r="G208" s="473"/>
      <c r="H208" s="464" t="s">
        <v>52</v>
      </c>
      <c r="I208" s="1">
        <v>1</v>
      </c>
      <c r="J208" s="52" t="s">
        <v>462</v>
      </c>
      <c r="K208" s="426"/>
      <c r="L208" s="428"/>
      <c r="M208" s="526">
        <v>1</v>
      </c>
      <c r="N208" s="691" t="s">
        <v>15</v>
      </c>
      <c r="O208" s="523" t="s">
        <v>52</v>
      </c>
      <c r="P208" s="474"/>
      <c r="Q208" s="473"/>
      <c r="R208" s="461" t="s">
        <v>52</v>
      </c>
      <c r="S208" s="493">
        <v>1</v>
      </c>
      <c r="T208" s="533" t="s">
        <v>15</v>
      </c>
      <c r="U208" s="431"/>
      <c r="V208" s="21"/>
      <c r="W208" s="561">
        <v>59</v>
      </c>
      <c r="X208" s="750" t="s">
        <v>416</v>
      </c>
      <c r="Y208" s="573"/>
      <c r="Z208" s="632"/>
      <c r="AA208" s="633"/>
      <c r="AB208" s="90"/>
      <c r="AC208" s="47"/>
    </row>
    <row r="209" spans="2:29" ht="15" customHeight="1">
      <c r="B209" s="433"/>
      <c r="C209" s="51">
        <v>2</v>
      </c>
      <c r="D209" s="4" t="s">
        <v>453</v>
      </c>
      <c r="E209" s="476"/>
      <c r="F209" s="474"/>
      <c r="G209" s="473"/>
      <c r="H209" s="465"/>
      <c r="I209" s="1">
        <v>2</v>
      </c>
      <c r="J209" s="52" t="s">
        <v>461</v>
      </c>
      <c r="K209" s="426"/>
      <c r="L209" s="428"/>
      <c r="M209" s="526">
        <v>2</v>
      </c>
      <c r="N209" s="691"/>
      <c r="O209" s="524"/>
      <c r="P209" s="474"/>
      <c r="Q209" s="473"/>
      <c r="R209" s="462"/>
      <c r="S209" s="493">
        <v>2</v>
      </c>
      <c r="T209" s="533"/>
      <c r="U209" s="431"/>
      <c r="V209" s="21"/>
      <c r="W209" s="536"/>
      <c r="X209" s="751"/>
      <c r="Y209" s="573"/>
      <c r="Z209" s="632"/>
      <c r="AA209" s="633"/>
      <c r="AB209" s="90"/>
      <c r="AC209" s="47"/>
    </row>
    <row r="210" spans="2:29" ht="15" customHeight="1">
      <c r="B210" s="433"/>
      <c r="C210" s="51">
        <v>3</v>
      </c>
      <c r="D210" s="4" t="s">
        <v>455</v>
      </c>
      <c r="E210" s="476"/>
      <c r="F210" s="474"/>
      <c r="G210" s="473"/>
      <c r="H210" s="465"/>
      <c r="I210" s="1">
        <v>3</v>
      </c>
      <c r="J210" s="52" t="s">
        <v>460</v>
      </c>
      <c r="K210" s="426"/>
      <c r="L210" s="428"/>
      <c r="M210" s="526">
        <v>2</v>
      </c>
      <c r="N210" s="845" t="s">
        <v>16</v>
      </c>
      <c r="O210" s="524"/>
      <c r="P210" s="474"/>
      <c r="Q210" s="473"/>
      <c r="R210" s="462"/>
      <c r="S210" s="493">
        <v>2</v>
      </c>
      <c r="T210" s="684" t="s">
        <v>16</v>
      </c>
      <c r="U210" s="431"/>
      <c r="V210" s="21"/>
      <c r="W210" s="537"/>
      <c r="X210" s="752"/>
      <c r="Y210" s="573"/>
      <c r="Z210" s="632"/>
      <c r="AA210" s="633"/>
      <c r="AB210" s="90"/>
      <c r="AC210" s="47"/>
    </row>
    <row r="211" spans="2:29" ht="15" customHeight="1">
      <c r="B211" s="433"/>
      <c r="C211" s="51">
        <v>4</v>
      </c>
      <c r="D211" s="4" t="s">
        <v>456</v>
      </c>
      <c r="E211" s="476"/>
      <c r="F211" s="474"/>
      <c r="G211" s="473"/>
      <c r="H211" s="465"/>
      <c r="I211" s="1">
        <v>4</v>
      </c>
      <c r="J211" s="52" t="s">
        <v>459</v>
      </c>
      <c r="K211" s="426"/>
      <c r="L211" s="428"/>
      <c r="M211" s="526">
        <v>4</v>
      </c>
      <c r="N211" s="845"/>
      <c r="O211" s="524"/>
      <c r="P211" s="474"/>
      <c r="Q211" s="473"/>
      <c r="R211" s="462"/>
      <c r="S211" s="493">
        <v>4</v>
      </c>
      <c r="T211" s="684"/>
      <c r="U211" s="431"/>
      <c r="V211" s="21"/>
      <c r="W211" s="611">
        <v>60</v>
      </c>
      <c r="X211" s="813" t="s">
        <v>417</v>
      </c>
      <c r="Y211" s="573"/>
      <c r="Z211" s="632"/>
      <c r="AA211" s="633"/>
      <c r="AB211" s="90"/>
      <c r="AC211" s="47"/>
    </row>
    <row r="212" spans="2:29" ht="15" customHeight="1">
      <c r="B212" s="433">
        <f>IF(F207=2,1,0)</f>
        <v>1</v>
      </c>
      <c r="C212" s="161"/>
      <c r="D212" s="151" t="s">
        <v>469</v>
      </c>
      <c r="E212" s="477"/>
      <c r="F212" s="474"/>
      <c r="G212" s="473"/>
      <c r="H212" s="466"/>
      <c r="I212" s="160"/>
      <c r="J212" s="156" t="s">
        <v>475</v>
      </c>
      <c r="K212" s="429">
        <f>IF(G207=4,1,0)</f>
        <v>1</v>
      </c>
      <c r="L212" s="428">
        <f>IF(P207=1,1,0)</f>
        <v>1</v>
      </c>
      <c r="M212" s="192"/>
      <c r="N212" s="157" t="s">
        <v>488</v>
      </c>
      <c r="O212" s="525"/>
      <c r="P212" s="474"/>
      <c r="Q212" s="473"/>
      <c r="R212" s="463"/>
      <c r="S212" s="198"/>
      <c r="T212" s="158" t="s">
        <v>490</v>
      </c>
      <c r="U212" s="431">
        <f>IF(Q207=2,1,0)</f>
        <v>1</v>
      </c>
      <c r="V212" s="21"/>
      <c r="W212" s="538"/>
      <c r="X212" s="529"/>
      <c r="Y212" s="573"/>
      <c r="Z212" s="632"/>
      <c r="AA212" s="633"/>
      <c r="AB212" s="90"/>
      <c r="AC212" s="47"/>
    </row>
    <row r="213" spans="2:29" ht="54.95" customHeight="1">
      <c r="B213" s="433"/>
      <c r="C213" s="759" t="s">
        <v>464</v>
      </c>
      <c r="D213" s="662"/>
      <c r="E213" s="662"/>
      <c r="F213" s="472">
        <v>3</v>
      </c>
      <c r="G213" s="472">
        <v>4</v>
      </c>
      <c r="H213" s="470" t="s">
        <v>476</v>
      </c>
      <c r="I213" s="470"/>
      <c r="J213" s="471"/>
      <c r="K213" s="426"/>
      <c r="L213" s="428"/>
      <c r="M213" s="526" t="s">
        <v>682</v>
      </c>
      <c r="N213" s="665"/>
      <c r="O213" s="665"/>
      <c r="P213" s="472">
        <v>1</v>
      </c>
      <c r="Q213" s="472">
        <v>1</v>
      </c>
      <c r="R213" s="493" t="s">
        <v>489</v>
      </c>
      <c r="S213" s="493"/>
      <c r="T213" s="494"/>
      <c r="U213" s="431"/>
      <c r="V213" s="21"/>
      <c r="W213" s="539"/>
      <c r="X213" s="529"/>
      <c r="Y213" s="573"/>
      <c r="Z213" s="632"/>
      <c r="AA213" s="633"/>
      <c r="AB213" s="90"/>
      <c r="AC213" s="47"/>
    </row>
    <row r="214" spans="2:29" ht="15" customHeight="1">
      <c r="B214" s="433"/>
      <c r="C214" s="51">
        <v>1</v>
      </c>
      <c r="D214" s="4" t="s">
        <v>467</v>
      </c>
      <c r="E214" s="461" t="s">
        <v>52</v>
      </c>
      <c r="F214" s="474"/>
      <c r="G214" s="473"/>
      <c r="H214" s="464" t="s">
        <v>52</v>
      </c>
      <c r="I214" s="1">
        <v>1</v>
      </c>
      <c r="J214" s="4" t="s">
        <v>471</v>
      </c>
      <c r="K214" s="426"/>
      <c r="L214" s="428"/>
      <c r="M214" s="526">
        <v>1</v>
      </c>
      <c r="N214" s="691" t="s">
        <v>15</v>
      </c>
      <c r="O214" s="523" t="s">
        <v>52</v>
      </c>
      <c r="P214" s="474"/>
      <c r="Q214" s="473"/>
      <c r="R214" s="461" t="s">
        <v>52</v>
      </c>
      <c r="S214" s="493">
        <v>1</v>
      </c>
      <c r="T214" s="533" t="s">
        <v>15</v>
      </c>
      <c r="U214" s="431"/>
      <c r="V214" s="21"/>
      <c r="W214" s="502">
        <v>61</v>
      </c>
      <c r="X214" s="846" t="s">
        <v>423</v>
      </c>
      <c r="Y214" s="573"/>
      <c r="Z214" s="632"/>
      <c r="AA214" s="633"/>
      <c r="AB214" s="90"/>
      <c r="AC214" s="47"/>
    </row>
    <row r="215" spans="2:29" ht="15" customHeight="1">
      <c r="B215" s="433"/>
      <c r="C215" s="51">
        <v>2</v>
      </c>
      <c r="D215" s="4" t="s">
        <v>466</v>
      </c>
      <c r="E215" s="462"/>
      <c r="F215" s="474"/>
      <c r="G215" s="473"/>
      <c r="H215" s="465"/>
      <c r="I215" s="1">
        <v>2</v>
      </c>
      <c r="J215" s="4" t="s">
        <v>472</v>
      </c>
      <c r="K215" s="426"/>
      <c r="L215" s="428"/>
      <c r="M215" s="526">
        <v>2</v>
      </c>
      <c r="N215" s="691"/>
      <c r="O215" s="524"/>
      <c r="P215" s="474"/>
      <c r="Q215" s="473"/>
      <c r="R215" s="462"/>
      <c r="S215" s="493">
        <v>2</v>
      </c>
      <c r="T215" s="533"/>
      <c r="U215" s="431"/>
      <c r="V215" s="21"/>
      <c r="W215" s="534"/>
      <c r="X215" s="847"/>
      <c r="Y215" s="573"/>
      <c r="Z215" s="632"/>
      <c r="AA215" s="633"/>
      <c r="AB215" s="90"/>
      <c r="AC215" s="47"/>
    </row>
    <row r="216" spans="2:29" ht="15" customHeight="1">
      <c r="B216" s="433"/>
      <c r="C216" s="51">
        <v>3</v>
      </c>
      <c r="D216" s="4" t="s">
        <v>465</v>
      </c>
      <c r="E216" s="462"/>
      <c r="F216" s="474"/>
      <c r="G216" s="473"/>
      <c r="H216" s="465"/>
      <c r="I216" s="1">
        <v>3</v>
      </c>
      <c r="J216" s="4" t="s">
        <v>474</v>
      </c>
      <c r="K216" s="426"/>
      <c r="L216" s="428"/>
      <c r="M216" s="526">
        <v>2</v>
      </c>
      <c r="N216" s="667" t="s">
        <v>16</v>
      </c>
      <c r="O216" s="524"/>
      <c r="P216" s="474"/>
      <c r="Q216" s="473"/>
      <c r="R216" s="462"/>
      <c r="S216" s="493">
        <v>2</v>
      </c>
      <c r="T216" s="684" t="s">
        <v>16</v>
      </c>
      <c r="U216" s="431"/>
      <c r="V216" s="21"/>
      <c r="W216" s="534"/>
      <c r="X216" s="847"/>
      <c r="Y216" s="573"/>
      <c r="Z216" s="632"/>
      <c r="AA216" s="633"/>
      <c r="AB216" s="90"/>
      <c r="AC216" s="47"/>
    </row>
    <row r="217" spans="2:29" ht="15" customHeight="1">
      <c r="B217" s="433"/>
      <c r="C217" s="51">
        <v>4</v>
      </c>
      <c r="D217" s="4" t="s">
        <v>468</v>
      </c>
      <c r="E217" s="462"/>
      <c r="F217" s="474"/>
      <c r="G217" s="473"/>
      <c r="H217" s="465"/>
      <c r="I217" s="1">
        <v>4</v>
      </c>
      <c r="J217" s="4" t="s">
        <v>473</v>
      </c>
      <c r="K217" s="426"/>
      <c r="L217" s="428"/>
      <c r="M217" s="526">
        <v>4</v>
      </c>
      <c r="N217" s="667"/>
      <c r="O217" s="524"/>
      <c r="P217" s="474"/>
      <c r="Q217" s="473"/>
      <c r="R217" s="462"/>
      <c r="S217" s="493">
        <v>4</v>
      </c>
      <c r="T217" s="684"/>
      <c r="U217" s="431"/>
      <c r="V217" s="21"/>
      <c r="W217" s="503"/>
      <c r="X217" s="848"/>
      <c r="Y217" s="573"/>
      <c r="Z217" s="632"/>
      <c r="AA217" s="633"/>
      <c r="AB217" s="90"/>
      <c r="AC217" s="47"/>
    </row>
    <row r="218" spans="2:29" ht="15" customHeight="1">
      <c r="B218" s="433">
        <f>IF(F213=3,1,0)</f>
        <v>1</v>
      </c>
      <c r="C218" s="161"/>
      <c r="D218" s="151" t="s">
        <v>458</v>
      </c>
      <c r="E218" s="463"/>
      <c r="F218" s="474"/>
      <c r="G218" s="473"/>
      <c r="H218" s="466"/>
      <c r="I218" s="160"/>
      <c r="J218" s="156" t="s">
        <v>481</v>
      </c>
      <c r="K218" s="429">
        <f>IF(G213=4,1,0)</f>
        <v>1</v>
      </c>
      <c r="L218" s="428">
        <f>IF(P213=1,1,0)</f>
        <v>1</v>
      </c>
      <c r="M218" s="192"/>
      <c r="N218" s="157" t="s">
        <v>496</v>
      </c>
      <c r="O218" s="525"/>
      <c r="P218" s="474"/>
      <c r="Q218" s="473"/>
      <c r="R218" s="463"/>
      <c r="S218" s="198"/>
      <c r="T218" s="158" t="s">
        <v>487</v>
      </c>
      <c r="U218" s="431">
        <f>IF(Q213=1,1,0)</f>
        <v>1</v>
      </c>
      <c r="V218" s="21"/>
      <c r="W218" s="538">
        <v>62</v>
      </c>
      <c r="X218" s="529" t="s">
        <v>425</v>
      </c>
      <c r="Y218" s="573"/>
      <c r="Z218" s="632"/>
      <c r="AA218" s="633"/>
      <c r="AB218" s="90"/>
      <c r="AC218" s="47"/>
    </row>
    <row r="219" spans="2:29" ht="54.95" customHeight="1">
      <c r="B219" s="433"/>
      <c r="C219" s="759" t="s">
        <v>479</v>
      </c>
      <c r="D219" s="662"/>
      <c r="E219" s="662"/>
      <c r="F219" s="472">
        <v>2</v>
      </c>
      <c r="G219" s="472">
        <v>4</v>
      </c>
      <c r="H219" s="687" t="s">
        <v>480</v>
      </c>
      <c r="I219" s="687"/>
      <c r="J219" s="688"/>
      <c r="K219" s="426"/>
      <c r="L219" s="428"/>
      <c r="M219" s="700" t="s">
        <v>495</v>
      </c>
      <c r="N219" s="701"/>
      <c r="O219" s="701"/>
      <c r="P219" s="472">
        <v>1</v>
      </c>
      <c r="Q219" s="472">
        <v>2</v>
      </c>
      <c r="R219" s="531" t="s">
        <v>486</v>
      </c>
      <c r="S219" s="531"/>
      <c r="T219" s="532"/>
      <c r="U219" s="431"/>
      <c r="V219" s="21"/>
      <c r="W219" s="539"/>
      <c r="X219" s="530"/>
      <c r="Y219" s="573"/>
      <c r="Z219" s="632"/>
      <c r="AA219" s="633"/>
      <c r="AB219" s="90"/>
      <c r="AC219" s="47"/>
    </row>
    <row r="220" spans="2:29" ht="15" customHeight="1">
      <c r="B220" s="433"/>
      <c r="C220" s="51">
        <v>1</v>
      </c>
      <c r="D220" s="4" t="s">
        <v>437</v>
      </c>
      <c r="E220" s="475" t="s">
        <v>52</v>
      </c>
      <c r="F220" s="474"/>
      <c r="G220" s="473"/>
      <c r="H220" s="464" t="s">
        <v>52</v>
      </c>
      <c r="I220" s="1">
        <v>1</v>
      </c>
      <c r="J220" s="311">
        <v>6</v>
      </c>
      <c r="K220" s="426"/>
      <c r="L220" s="428"/>
      <c r="M220" s="526">
        <v>1</v>
      </c>
      <c r="N220" s="691" t="s">
        <v>15</v>
      </c>
      <c r="O220" s="523" t="s">
        <v>52</v>
      </c>
      <c r="P220" s="474"/>
      <c r="Q220" s="473"/>
      <c r="R220" s="461" t="s">
        <v>52</v>
      </c>
      <c r="S220" s="493">
        <v>1</v>
      </c>
      <c r="T220" s="533" t="s">
        <v>15</v>
      </c>
      <c r="U220" s="431"/>
      <c r="V220" s="21"/>
      <c r="W220" s="534">
        <v>63</v>
      </c>
      <c r="X220" s="692" t="s">
        <v>428</v>
      </c>
      <c r="Y220" s="573"/>
      <c r="Z220" s="632"/>
      <c r="AA220" s="633"/>
      <c r="AB220" s="90"/>
      <c r="AC220" s="47"/>
    </row>
    <row r="221" spans="2:29" ht="15" customHeight="1">
      <c r="B221" s="433"/>
      <c r="C221" s="51">
        <v>2</v>
      </c>
      <c r="D221" s="4" t="s">
        <v>477</v>
      </c>
      <c r="E221" s="476"/>
      <c r="F221" s="474"/>
      <c r="G221" s="473"/>
      <c r="H221" s="465"/>
      <c r="I221" s="1">
        <v>2</v>
      </c>
      <c r="J221" s="311">
        <v>5</v>
      </c>
      <c r="K221" s="426"/>
      <c r="L221" s="428"/>
      <c r="M221" s="526">
        <v>2</v>
      </c>
      <c r="N221" s="691"/>
      <c r="O221" s="524"/>
      <c r="P221" s="474"/>
      <c r="Q221" s="473"/>
      <c r="R221" s="462"/>
      <c r="S221" s="493">
        <v>2</v>
      </c>
      <c r="T221" s="533"/>
      <c r="U221" s="431"/>
      <c r="V221" s="21"/>
      <c r="W221" s="534"/>
      <c r="X221" s="692"/>
      <c r="Y221" s="573"/>
      <c r="Z221" s="632"/>
      <c r="AA221" s="633"/>
      <c r="AB221" s="90"/>
      <c r="AC221" s="47"/>
    </row>
    <row r="222" spans="2:29" ht="15" customHeight="1">
      <c r="B222" s="433"/>
      <c r="C222" s="51">
        <v>3</v>
      </c>
      <c r="D222" s="4" t="s">
        <v>478</v>
      </c>
      <c r="E222" s="476"/>
      <c r="F222" s="474"/>
      <c r="G222" s="473"/>
      <c r="H222" s="465"/>
      <c r="I222" s="1">
        <v>3</v>
      </c>
      <c r="J222" s="311">
        <v>12</v>
      </c>
      <c r="K222" s="426"/>
      <c r="L222" s="428"/>
      <c r="M222" s="526">
        <v>2</v>
      </c>
      <c r="N222" s="667" t="s">
        <v>16</v>
      </c>
      <c r="O222" s="524"/>
      <c r="P222" s="474"/>
      <c r="Q222" s="473"/>
      <c r="R222" s="462"/>
      <c r="S222" s="493">
        <v>2</v>
      </c>
      <c r="T222" s="684" t="s">
        <v>16</v>
      </c>
      <c r="U222" s="431"/>
      <c r="V222" s="21"/>
      <c r="W222" s="503"/>
      <c r="X222" s="664"/>
      <c r="Y222" s="573"/>
      <c r="Z222" s="632"/>
      <c r="AA222" s="633"/>
      <c r="AB222" s="90"/>
      <c r="AC222" s="47"/>
    </row>
    <row r="223" spans="2:29" ht="20.25" customHeight="1">
      <c r="B223" s="433">
        <f>IF(F219=2,1,0)</f>
        <v>1</v>
      </c>
      <c r="C223" s="51">
        <v>4</v>
      </c>
      <c r="D223" s="4" t="s">
        <v>443</v>
      </c>
      <c r="E223" s="476"/>
      <c r="F223" s="474"/>
      <c r="G223" s="473"/>
      <c r="H223" s="465"/>
      <c r="I223" s="1">
        <v>4</v>
      </c>
      <c r="J223" s="311">
        <v>9</v>
      </c>
      <c r="K223" s="429">
        <f>IF(G219=4,1,0)</f>
        <v>1</v>
      </c>
      <c r="L223" s="428">
        <f>IF(P219=1,1,0)</f>
        <v>1</v>
      </c>
      <c r="M223" s="526">
        <v>4</v>
      </c>
      <c r="N223" s="667"/>
      <c r="O223" s="524"/>
      <c r="P223" s="474"/>
      <c r="Q223" s="473"/>
      <c r="R223" s="462"/>
      <c r="S223" s="493">
        <v>4</v>
      </c>
      <c r="T223" s="684"/>
      <c r="U223" s="431">
        <f>IF(Q219=2,1,0)</f>
        <v>1</v>
      </c>
      <c r="V223" s="21"/>
      <c r="W223" s="517">
        <v>64</v>
      </c>
      <c r="X223" s="519" t="s">
        <v>430</v>
      </c>
      <c r="Y223" s="573"/>
      <c r="Z223" s="632"/>
      <c r="AA223" s="633"/>
      <c r="AB223" s="90"/>
      <c r="AC223" s="47"/>
    </row>
    <row r="224" spans="2:29" ht="15" customHeight="1">
      <c r="B224" s="433"/>
      <c r="C224" s="162"/>
      <c r="D224" s="28"/>
      <c r="E224" s="477"/>
      <c r="F224" s="474"/>
      <c r="G224" s="473"/>
      <c r="H224" s="466"/>
      <c r="I224" s="163"/>
      <c r="J224" s="53"/>
      <c r="K224" s="426"/>
      <c r="L224" s="428"/>
      <c r="M224" s="29"/>
      <c r="N224" s="193"/>
      <c r="O224" s="524"/>
      <c r="P224" s="786"/>
      <c r="Q224" s="776"/>
      <c r="R224" s="462"/>
      <c r="S224" s="199"/>
      <c r="T224" s="200"/>
      <c r="U224" s="431"/>
      <c r="V224" s="21"/>
      <c r="W224" s="518"/>
      <c r="X224" s="520"/>
      <c r="Y224" s="573"/>
      <c r="Z224" s="632"/>
      <c r="AA224" s="633"/>
      <c r="AB224" s="90"/>
      <c r="AC224" s="47"/>
    </row>
    <row r="225" spans="2:29" ht="30" customHeight="1" thickBot="1">
      <c r="B225" s="433"/>
      <c r="C225" s="54"/>
      <c r="D225" s="490" t="s">
        <v>56</v>
      </c>
      <c r="E225" s="490"/>
      <c r="F225" s="490"/>
      <c r="G225" s="490"/>
      <c r="H225" s="490"/>
      <c r="I225" s="490"/>
      <c r="J225" s="550"/>
      <c r="K225" s="426"/>
      <c r="L225" s="430"/>
      <c r="M225" s="190"/>
      <c r="N225" s="609" t="s">
        <v>56</v>
      </c>
      <c r="O225" s="609"/>
      <c r="P225" s="609"/>
      <c r="Q225" s="609"/>
      <c r="R225" s="609"/>
      <c r="S225" s="609"/>
      <c r="T225" s="610"/>
      <c r="U225" s="431"/>
      <c r="V225" s="21"/>
      <c r="W225" s="297">
        <v>65</v>
      </c>
      <c r="X225" s="304" t="s">
        <v>716</v>
      </c>
      <c r="Y225" s="574"/>
      <c r="Z225" s="634"/>
      <c r="AA225" s="635"/>
      <c r="AB225" s="90"/>
      <c r="AC225" s="47"/>
    </row>
    <row r="226" spans="2:29" ht="28.5" thickBot="1">
      <c r="B226" s="36"/>
      <c r="C226" s="17"/>
      <c r="D226" s="714"/>
      <c r="E226" s="714"/>
      <c r="F226" s="715"/>
      <c r="G226" s="715"/>
      <c r="H226" s="18"/>
      <c r="I226" s="17"/>
      <c r="J226" s="312" t="s">
        <v>497</v>
      </c>
      <c r="K226" s="757">
        <f>SUM(U223,U218,U212,U205,K223,L223,L218,K218,K212,L212,B223,B218,B212,B206,B200,K200,K206,L205,L200,U200)</f>
        <v>20</v>
      </c>
      <c r="L226" s="757"/>
      <c r="M226" s="48"/>
      <c r="N226" s="849"/>
      <c r="O226" s="849"/>
      <c r="P226" s="741"/>
      <c r="Q226" s="741"/>
      <c r="R226" s="18"/>
      <c r="S226" s="18"/>
      <c r="T226" s="18"/>
      <c r="U226" s="20"/>
      <c r="V226" s="22"/>
      <c r="W226" s="17"/>
      <c r="X226" s="17"/>
      <c r="Y226" s="17"/>
      <c r="Z226" s="17"/>
      <c r="AA226" s="17"/>
      <c r="AB226" s="91"/>
      <c r="AC226" s="47"/>
    </row>
    <row r="227" spans="2:29" ht="33" customHeight="1" thickBot="1">
      <c r="B227" s="42"/>
      <c r="C227" s="39"/>
      <c r="D227" s="39"/>
      <c r="E227" s="39"/>
      <c r="F227" s="39"/>
      <c r="G227" s="39"/>
      <c r="H227" s="39"/>
      <c r="I227" s="39"/>
      <c r="J227" s="39"/>
      <c r="K227" s="39"/>
      <c r="L227" s="39"/>
      <c r="M227" s="39"/>
      <c r="N227" s="39"/>
      <c r="O227" s="39"/>
      <c r="P227" s="39"/>
      <c r="Q227" s="39"/>
      <c r="R227" s="39"/>
      <c r="S227" s="39"/>
      <c r="T227" s="39"/>
      <c r="U227" s="39"/>
      <c r="V227" s="39"/>
      <c r="W227" s="39"/>
      <c r="X227" s="39"/>
      <c r="Y227" s="39"/>
      <c r="Z227" s="39"/>
      <c r="AA227" s="39"/>
      <c r="AB227" s="39"/>
      <c r="AC227" s="47"/>
    </row>
    <row r="228" spans="2:29" ht="15" customHeight="1">
      <c r="B228" s="99"/>
      <c r="C228" s="100"/>
      <c r="D228" s="851" t="s">
        <v>27</v>
      </c>
      <c r="E228" s="851"/>
      <c r="F228" s="851"/>
      <c r="G228" s="851"/>
      <c r="H228" s="128"/>
      <c r="I228" s="562">
        <v>6</v>
      </c>
      <c r="J228" s="562"/>
      <c r="K228" s="101"/>
      <c r="L228" s="102"/>
      <c r="M228" s="743" t="s">
        <v>27</v>
      </c>
      <c r="N228" s="743"/>
      <c r="O228" s="743"/>
      <c r="P228" s="743"/>
      <c r="Q228" s="743"/>
      <c r="R228" s="562">
        <v>6</v>
      </c>
      <c r="S228" s="562"/>
      <c r="T228" s="562"/>
      <c r="U228" s="103"/>
      <c r="V228" s="102"/>
      <c r="W228" s="540" t="s">
        <v>27</v>
      </c>
      <c r="X228" s="540"/>
      <c r="Y228" s="104"/>
      <c r="Z228" s="104"/>
      <c r="AA228" s="548">
        <v>6</v>
      </c>
      <c r="AB228" s="131"/>
      <c r="AC228" s="47"/>
    </row>
    <row r="229" spans="2:29" ht="15" customHeight="1" thickBot="1">
      <c r="B229" s="75"/>
      <c r="C229" s="14"/>
      <c r="D229" s="852"/>
      <c r="E229" s="852"/>
      <c r="F229" s="852"/>
      <c r="G229" s="852"/>
      <c r="H229" s="129"/>
      <c r="I229" s="695"/>
      <c r="J229" s="695"/>
      <c r="K229" s="32"/>
      <c r="L229" s="43"/>
      <c r="M229" s="744"/>
      <c r="N229" s="744"/>
      <c r="O229" s="744"/>
      <c r="P229" s="744"/>
      <c r="Q229" s="744"/>
      <c r="R229" s="563"/>
      <c r="S229" s="563"/>
      <c r="T229" s="563"/>
      <c r="U229" s="45"/>
      <c r="V229" s="43"/>
      <c r="W229" s="541"/>
      <c r="X229" s="541"/>
      <c r="Y229" s="70"/>
      <c r="Z229" s="70"/>
      <c r="AA229" s="549"/>
      <c r="AB229" s="76"/>
      <c r="AC229" s="47"/>
    </row>
    <row r="230" spans="2:29" ht="15" customHeight="1">
      <c r="B230" s="75"/>
      <c r="C230" s="685" t="s">
        <v>561</v>
      </c>
      <c r="D230" s="686"/>
      <c r="E230" s="50"/>
      <c r="F230" s="50"/>
      <c r="G230" s="50"/>
      <c r="H230" s="50"/>
      <c r="I230" s="50"/>
      <c r="J230" s="165" t="s">
        <v>562</v>
      </c>
      <c r="K230" s="403"/>
      <c r="L230" s="434"/>
      <c r="M230" s="742" t="s">
        <v>596</v>
      </c>
      <c r="N230" s="521"/>
      <c r="O230" s="521"/>
      <c r="P230" s="168"/>
      <c r="Q230" s="168"/>
      <c r="R230" s="521" t="s">
        <v>597</v>
      </c>
      <c r="S230" s="521"/>
      <c r="T230" s="522"/>
      <c r="U230" s="419"/>
      <c r="V230" s="87"/>
      <c r="W230" s="504" t="s">
        <v>9</v>
      </c>
      <c r="X230" s="505"/>
      <c r="Y230" s="95"/>
      <c r="Z230" s="551" t="s">
        <v>45</v>
      </c>
      <c r="AA230" s="552"/>
      <c r="AB230" s="110"/>
      <c r="AC230" s="47"/>
    </row>
    <row r="231" spans="2:29" ht="54.95" customHeight="1">
      <c r="B231" s="241"/>
      <c r="C231" s="834" t="s">
        <v>563</v>
      </c>
      <c r="D231" s="755"/>
      <c r="E231" s="755"/>
      <c r="F231" s="472">
        <v>3</v>
      </c>
      <c r="G231" s="472">
        <v>2</v>
      </c>
      <c r="H231" s="830" t="s">
        <v>564</v>
      </c>
      <c r="I231" s="470"/>
      <c r="J231" s="471"/>
      <c r="K231" s="403"/>
      <c r="L231" s="404"/>
      <c r="M231" s="754" t="s">
        <v>598</v>
      </c>
      <c r="N231" s="755"/>
      <c r="O231" s="831"/>
      <c r="P231" s="499">
        <v>1</v>
      </c>
      <c r="Q231" s="499">
        <v>2</v>
      </c>
      <c r="R231" s="832" t="s">
        <v>599</v>
      </c>
      <c r="S231" s="687"/>
      <c r="T231" s="833"/>
      <c r="U231" s="406"/>
      <c r="V231" s="11"/>
      <c r="W231" s="506"/>
      <c r="X231" s="507"/>
      <c r="Y231" s="93"/>
      <c r="Z231" s="553"/>
      <c r="AA231" s="554"/>
      <c r="AB231" s="110"/>
      <c r="AC231" s="47"/>
    </row>
    <row r="232" spans="2:29" ht="15" customHeight="1">
      <c r="B232" s="242"/>
      <c r="C232" s="329">
        <v>1</v>
      </c>
      <c r="D232" s="325">
        <v>1346</v>
      </c>
      <c r="E232" s="789" t="s">
        <v>52</v>
      </c>
      <c r="F232" s="472"/>
      <c r="G232" s="472"/>
      <c r="H232" s="464" t="s">
        <v>52</v>
      </c>
      <c r="I232" s="1">
        <v>1</v>
      </c>
      <c r="J232" s="324">
        <v>1351</v>
      </c>
      <c r="K232" s="403"/>
      <c r="L232" s="404"/>
      <c r="M232" s="455">
        <v>1</v>
      </c>
      <c r="N232" s="457" t="s">
        <v>15</v>
      </c>
      <c r="O232" s="475" t="s">
        <v>52</v>
      </c>
      <c r="P232" s="500"/>
      <c r="Q232" s="500"/>
      <c r="R232" s="464" t="s">
        <v>52</v>
      </c>
      <c r="S232" s="460">
        <v>1</v>
      </c>
      <c r="T232" s="498" t="s">
        <v>15</v>
      </c>
      <c r="U232" s="406"/>
      <c r="V232" s="11"/>
      <c r="W232" s="506"/>
      <c r="X232" s="507"/>
      <c r="Y232" s="93"/>
      <c r="Z232" s="553"/>
      <c r="AA232" s="554"/>
      <c r="AB232" s="110"/>
      <c r="AC232" s="47"/>
    </row>
    <row r="233" spans="2:29" ht="15" customHeight="1">
      <c r="B233" s="242"/>
      <c r="C233" s="329">
        <v>2</v>
      </c>
      <c r="D233" s="325">
        <v>1344</v>
      </c>
      <c r="E233" s="790"/>
      <c r="F233" s="472"/>
      <c r="G233" s="472"/>
      <c r="H233" s="465"/>
      <c r="I233" s="1">
        <v>2</v>
      </c>
      <c r="J233" s="324">
        <v>1345</v>
      </c>
      <c r="K233" s="403"/>
      <c r="L233" s="404"/>
      <c r="M233" s="455"/>
      <c r="N233" s="457"/>
      <c r="O233" s="476"/>
      <c r="P233" s="500"/>
      <c r="Q233" s="500"/>
      <c r="R233" s="465"/>
      <c r="S233" s="460"/>
      <c r="T233" s="498"/>
      <c r="U233" s="406"/>
      <c r="V233" s="11"/>
      <c r="W233" s="508"/>
      <c r="X233" s="509"/>
      <c r="Y233" s="94"/>
      <c r="Z233" s="555"/>
      <c r="AA233" s="556"/>
      <c r="AB233" s="110"/>
      <c r="AC233" s="47"/>
    </row>
    <row r="234" spans="2:29" ht="15" customHeight="1">
      <c r="B234" s="242"/>
      <c r="C234" s="329">
        <v>3</v>
      </c>
      <c r="D234" s="325">
        <v>1343</v>
      </c>
      <c r="E234" s="790"/>
      <c r="F234" s="472"/>
      <c r="G234" s="472"/>
      <c r="H234" s="465"/>
      <c r="I234" s="1">
        <v>3</v>
      </c>
      <c r="J234" s="325">
        <v>1346</v>
      </c>
      <c r="K234" s="403"/>
      <c r="L234" s="404"/>
      <c r="M234" s="455">
        <v>2</v>
      </c>
      <c r="N234" s="459" t="s">
        <v>16</v>
      </c>
      <c r="O234" s="476"/>
      <c r="P234" s="500"/>
      <c r="Q234" s="500"/>
      <c r="R234" s="465"/>
      <c r="S234" s="460">
        <v>3</v>
      </c>
      <c r="T234" s="489" t="s">
        <v>16</v>
      </c>
      <c r="U234" s="406"/>
      <c r="V234" s="11"/>
      <c r="W234" s="561"/>
      <c r="X234" s="514"/>
      <c r="Y234" s="613"/>
      <c r="Z234" s="542" t="e">
        <f>VLOOKUP(Y234,B730:D739,3,TRUE)</f>
        <v>#N/A</v>
      </c>
      <c r="AA234" s="543"/>
      <c r="AB234" s="111"/>
      <c r="AC234" s="47"/>
    </row>
    <row r="235" spans="2:29" ht="15" customHeight="1">
      <c r="B235" s="402"/>
      <c r="C235" s="329">
        <v>4</v>
      </c>
      <c r="D235" s="325">
        <v>1351</v>
      </c>
      <c r="E235" s="790"/>
      <c r="F235" s="472"/>
      <c r="G235" s="472"/>
      <c r="H235" s="465"/>
      <c r="I235" s="1">
        <v>4</v>
      </c>
      <c r="J235" s="325">
        <v>1344</v>
      </c>
      <c r="K235" s="403"/>
      <c r="L235" s="404"/>
      <c r="M235" s="455"/>
      <c r="N235" s="459"/>
      <c r="O235" s="476"/>
      <c r="P235" s="500"/>
      <c r="Q235" s="500"/>
      <c r="R235" s="465"/>
      <c r="S235" s="460"/>
      <c r="T235" s="489"/>
      <c r="U235" s="406"/>
      <c r="V235" s="11"/>
      <c r="W235" s="536"/>
      <c r="X235" s="515"/>
      <c r="Y235" s="614"/>
      <c r="Z235" s="542"/>
      <c r="AA235" s="543"/>
      <c r="AB235" s="111"/>
      <c r="AC235" s="47"/>
    </row>
    <row r="236" spans="2:29" ht="15" customHeight="1">
      <c r="B236" s="402">
        <f>IF(F231=3,1,0)</f>
        <v>1</v>
      </c>
      <c r="C236" s="732" t="s">
        <v>565</v>
      </c>
      <c r="D236" s="733"/>
      <c r="E236" s="477"/>
      <c r="F236" s="472"/>
      <c r="G236" s="472"/>
      <c r="H236" s="466"/>
      <c r="I236" s="160"/>
      <c r="J236" s="321" t="s">
        <v>566</v>
      </c>
      <c r="K236" s="403">
        <f>IF(G231=2,1,0)</f>
        <v>1</v>
      </c>
      <c r="L236" s="404">
        <f>IF(P231=1,1,0)</f>
        <v>1</v>
      </c>
      <c r="M236" s="166"/>
      <c r="N236" s="319" t="s">
        <v>600</v>
      </c>
      <c r="O236" s="477"/>
      <c r="P236" s="501"/>
      <c r="Q236" s="501"/>
      <c r="R236" s="466"/>
      <c r="S236" s="160"/>
      <c r="T236" s="320" t="s">
        <v>601</v>
      </c>
      <c r="U236" s="406">
        <f>IF(Q231=2,1,0)</f>
        <v>1</v>
      </c>
      <c r="V236" s="11"/>
      <c r="W236" s="537"/>
      <c r="X236" s="516"/>
      <c r="Y236" s="614"/>
      <c r="Z236" s="542"/>
      <c r="AA236" s="543"/>
      <c r="AB236" s="111"/>
      <c r="AC236" s="47"/>
    </row>
    <row r="237" spans="2:29" ht="60" customHeight="1">
      <c r="B237" s="402"/>
      <c r="C237" s="759" t="s">
        <v>567</v>
      </c>
      <c r="D237" s="662"/>
      <c r="E237" s="662"/>
      <c r="F237" s="472">
        <v>1</v>
      </c>
      <c r="G237" s="472">
        <v>3</v>
      </c>
      <c r="H237" s="470" t="s">
        <v>568</v>
      </c>
      <c r="I237" s="470"/>
      <c r="J237" s="471"/>
      <c r="K237" s="403"/>
      <c r="L237" s="404"/>
      <c r="M237" s="754" t="s">
        <v>602</v>
      </c>
      <c r="N237" s="755"/>
      <c r="O237" s="831"/>
      <c r="P237" s="499">
        <v>2</v>
      </c>
      <c r="Q237" s="499">
        <v>1</v>
      </c>
      <c r="R237" s="830" t="s">
        <v>603</v>
      </c>
      <c r="S237" s="470"/>
      <c r="T237" s="726"/>
      <c r="U237" s="406"/>
      <c r="V237" s="11"/>
      <c r="W237" s="15"/>
      <c r="X237" s="88"/>
      <c r="Y237" s="614"/>
      <c r="Z237" s="542"/>
      <c r="AA237" s="543"/>
      <c r="AB237" s="111"/>
      <c r="AC237" s="47"/>
    </row>
    <row r="238" spans="2:29" ht="15" customHeight="1">
      <c r="B238" s="402"/>
      <c r="C238" s="329">
        <v>1</v>
      </c>
      <c r="D238" s="323">
        <v>5</v>
      </c>
      <c r="E238" s="475" t="s">
        <v>52</v>
      </c>
      <c r="F238" s="474"/>
      <c r="G238" s="473"/>
      <c r="H238" s="464" t="s">
        <v>52</v>
      </c>
      <c r="I238" s="1">
        <v>1</v>
      </c>
      <c r="J238" s="52" t="s">
        <v>569</v>
      </c>
      <c r="K238" s="403"/>
      <c r="L238" s="404"/>
      <c r="M238" s="455">
        <v>1</v>
      </c>
      <c r="N238" s="457" t="s">
        <v>15</v>
      </c>
      <c r="O238" s="475" t="s">
        <v>52</v>
      </c>
      <c r="P238" s="500"/>
      <c r="Q238" s="500"/>
      <c r="R238" s="464" t="s">
        <v>52</v>
      </c>
      <c r="S238" s="460">
        <v>1</v>
      </c>
      <c r="T238" s="498" t="s">
        <v>15</v>
      </c>
      <c r="U238" s="406"/>
      <c r="V238" s="11"/>
      <c r="W238" s="561"/>
      <c r="X238" s="514"/>
      <c r="Y238" s="614"/>
      <c r="Z238" s="542"/>
      <c r="AA238" s="543"/>
      <c r="AB238" s="111"/>
      <c r="AC238" s="47"/>
    </row>
    <row r="239" spans="2:29" ht="15" customHeight="1">
      <c r="B239" s="402"/>
      <c r="C239" s="329">
        <v>2</v>
      </c>
      <c r="D239" s="323">
        <v>6</v>
      </c>
      <c r="E239" s="476"/>
      <c r="F239" s="474"/>
      <c r="G239" s="473"/>
      <c r="H239" s="465"/>
      <c r="I239" s="1">
        <v>2</v>
      </c>
      <c r="J239" s="52" t="s">
        <v>570</v>
      </c>
      <c r="K239" s="403"/>
      <c r="L239" s="404"/>
      <c r="M239" s="455"/>
      <c r="N239" s="457"/>
      <c r="O239" s="476"/>
      <c r="P239" s="500"/>
      <c r="Q239" s="500"/>
      <c r="R239" s="465"/>
      <c r="S239" s="460"/>
      <c r="T239" s="498"/>
      <c r="U239" s="406"/>
      <c r="V239" s="11"/>
      <c r="W239" s="536"/>
      <c r="X239" s="515"/>
      <c r="Y239" s="614"/>
      <c r="Z239" s="542"/>
      <c r="AA239" s="543"/>
      <c r="AB239" s="111"/>
      <c r="AC239" s="47"/>
    </row>
    <row r="240" spans="2:29" ht="15" customHeight="1">
      <c r="B240" s="402"/>
      <c r="C240" s="329">
        <v>3</v>
      </c>
      <c r="D240" s="323">
        <v>3</v>
      </c>
      <c r="E240" s="476"/>
      <c r="F240" s="474"/>
      <c r="G240" s="473"/>
      <c r="H240" s="465"/>
      <c r="I240" s="1">
        <v>3</v>
      </c>
      <c r="J240" s="52" t="s">
        <v>571</v>
      </c>
      <c r="K240" s="403"/>
      <c r="L240" s="404"/>
      <c r="M240" s="455">
        <v>2</v>
      </c>
      <c r="N240" s="459" t="s">
        <v>16</v>
      </c>
      <c r="O240" s="476"/>
      <c r="P240" s="500"/>
      <c r="Q240" s="500"/>
      <c r="R240" s="465"/>
      <c r="S240" s="460">
        <v>2</v>
      </c>
      <c r="T240" s="489" t="s">
        <v>16</v>
      </c>
      <c r="U240" s="406"/>
      <c r="V240" s="11"/>
      <c r="W240" s="536"/>
      <c r="X240" s="515"/>
      <c r="Y240" s="614"/>
      <c r="Z240" s="542"/>
      <c r="AA240" s="543"/>
      <c r="AB240" s="111"/>
      <c r="AC240" s="47"/>
    </row>
    <row r="241" spans="2:29" ht="15" customHeight="1">
      <c r="B241" s="402"/>
      <c r="C241" s="329">
        <v>4</v>
      </c>
      <c r="D241" s="323">
        <v>7</v>
      </c>
      <c r="E241" s="476"/>
      <c r="F241" s="474"/>
      <c r="G241" s="473"/>
      <c r="H241" s="465"/>
      <c r="I241" s="1">
        <v>4</v>
      </c>
      <c r="J241" s="52" t="s">
        <v>299</v>
      </c>
      <c r="K241" s="403"/>
      <c r="L241" s="404">
        <f>IF(P237=2,1,0)</f>
        <v>1</v>
      </c>
      <c r="M241" s="455">
        <v>4</v>
      </c>
      <c r="N241" s="459"/>
      <c r="O241" s="476"/>
      <c r="P241" s="500"/>
      <c r="Q241" s="500"/>
      <c r="R241" s="465"/>
      <c r="S241" s="460">
        <v>4</v>
      </c>
      <c r="T241" s="489"/>
      <c r="U241" s="406">
        <f>IF(Q237=1,1,0)</f>
        <v>1</v>
      </c>
      <c r="V241" s="11"/>
      <c r="W241" s="537"/>
      <c r="X241" s="516"/>
      <c r="Y241" s="614"/>
      <c r="Z241" s="542"/>
      <c r="AA241" s="543"/>
      <c r="AB241" s="111"/>
      <c r="AC241" s="47"/>
    </row>
    <row r="242" spans="2:29" ht="15" customHeight="1">
      <c r="B242" s="402">
        <f>IF(F237=1,1,0)</f>
        <v>1</v>
      </c>
      <c r="C242" s="161"/>
      <c r="D242" s="328" t="s">
        <v>572</v>
      </c>
      <c r="E242" s="477"/>
      <c r="F242" s="474"/>
      <c r="G242" s="473"/>
      <c r="H242" s="466"/>
      <c r="I242" s="160"/>
      <c r="J242" s="321" t="s">
        <v>573</v>
      </c>
      <c r="K242" s="403">
        <f>IF(G237=3,1,0)</f>
        <v>1</v>
      </c>
      <c r="L242" s="404"/>
      <c r="M242" s="166"/>
      <c r="N242" s="319" t="s">
        <v>604</v>
      </c>
      <c r="O242" s="477"/>
      <c r="P242" s="501"/>
      <c r="Q242" s="501"/>
      <c r="R242" s="466"/>
      <c r="S242" s="160"/>
      <c r="T242" s="320" t="s">
        <v>683</v>
      </c>
      <c r="U242" s="406"/>
      <c r="V242" s="11"/>
      <c r="W242" s="502"/>
      <c r="X242" s="702"/>
      <c r="Y242" s="614"/>
      <c r="Z242" s="542"/>
      <c r="AA242" s="543"/>
      <c r="AB242" s="111"/>
      <c r="AC242" s="47"/>
    </row>
    <row r="243" spans="2:29" ht="54.95" customHeight="1">
      <c r="B243" s="402"/>
      <c r="C243" s="727" t="s">
        <v>574</v>
      </c>
      <c r="D243" s="728"/>
      <c r="E243" s="728"/>
      <c r="F243" s="472">
        <v>2</v>
      </c>
      <c r="G243" s="472">
        <v>4</v>
      </c>
      <c r="H243" s="470" t="s">
        <v>575</v>
      </c>
      <c r="I243" s="470"/>
      <c r="J243" s="471"/>
      <c r="K243" s="403"/>
      <c r="L243" s="404"/>
      <c r="M243" s="754" t="s">
        <v>605</v>
      </c>
      <c r="N243" s="755"/>
      <c r="O243" s="831"/>
      <c r="P243" s="499">
        <v>1</v>
      </c>
      <c r="Q243" s="499">
        <v>2</v>
      </c>
      <c r="R243" s="460" t="s">
        <v>606</v>
      </c>
      <c r="S243" s="666"/>
      <c r="T243" s="756"/>
      <c r="U243" s="406"/>
      <c r="V243" s="11"/>
      <c r="W243" s="503"/>
      <c r="X243" s="703"/>
      <c r="Y243" s="614"/>
      <c r="Z243" s="542"/>
      <c r="AA243" s="543"/>
      <c r="AB243" s="111"/>
      <c r="AC243" s="47"/>
    </row>
    <row r="244" spans="2:29" ht="15" customHeight="1">
      <c r="B244" s="402"/>
      <c r="C244" s="329">
        <v>1</v>
      </c>
      <c r="D244" s="323">
        <v>1428</v>
      </c>
      <c r="E244" s="475" t="s">
        <v>52</v>
      </c>
      <c r="F244" s="474"/>
      <c r="G244" s="473"/>
      <c r="H244" s="464" t="s">
        <v>52</v>
      </c>
      <c r="I244" s="1">
        <v>1</v>
      </c>
      <c r="J244" s="52" t="s">
        <v>576</v>
      </c>
      <c r="K244" s="403"/>
      <c r="L244" s="404"/>
      <c r="M244" s="455">
        <v>1</v>
      </c>
      <c r="N244" s="457" t="s">
        <v>15</v>
      </c>
      <c r="O244" s="475" t="s">
        <v>52</v>
      </c>
      <c r="P244" s="500"/>
      <c r="Q244" s="500"/>
      <c r="R244" s="464" t="s">
        <v>52</v>
      </c>
      <c r="S244" s="460">
        <v>1</v>
      </c>
      <c r="T244" s="498" t="s">
        <v>15</v>
      </c>
      <c r="U244" s="406"/>
      <c r="V244" s="11"/>
      <c r="W244" s="561"/>
      <c r="X244" s="514"/>
      <c r="Y244" s="614"/>
      <c r="Z244" s="542"/>
      <c r="AA244" s="543"/>
      <c r="AB244" s="111"/>
      <c r="AC244" s="47"/>
    </row>
    <row r="245" spans="2:29" ht="15" customHeight="1">
      <c r="B245" s="402"/>
      <c r="C245" s="329">
        <v>2</v>
      </c>
      <c r="D245" s="323">
        <v>1427</v>
      </c>
      <c r="E245" s="476"/>
      <c r="F245" s="474"/>
      <c r="G245" s="473"/>
      <c r="H245" s="465"/>
      <c r="I245" s="1">
        <v>2</v>
      </c>
      <c r="J245" s="52" t="s">
        <v>577</v>
      </c>
      <c r="K245" s="403"/>
      <c r="L245" s="404"/>
      <c r="M245" s="455"/>
      <c r="N245" s="457"/>
      <c r="O245" s="476"/>
      <c r="P245" s="500"/>
      <c r="Q245" s="500"/>
      <c r="R245" s="465"/>
      <c r="S245" s="460"/>
      <c r="T245" s="498"/>
      <c r="U245" s="406"/>
      <c r="V245" s="11"/>
      <c r="W245" s="536"/>
      <c r="X245" s="515"/>
      <c r="Y245" s="614"/>
      <c r="Z245" s="542"/>
      <c r="AA245" s="543"/>
      <c r="AB245" s="111"/>
      <c r="AC245" s="47"/>
    </row>
    <row r="246" spans="2:29" ht="15" customHeight="1">
      <c r="B246" s="402"/>
      <c r="C246" s="329">
        <v>3</v>
      </c>
      <c r="D246" s="323">
        <v>1430</v>
      </c>
      <c r="E246" s="476"/>
      <c r="F246" s="474"/>
      <c r="G246" s="473"/>
      <c r="H246" s="465"/>
      <c r="I246" s="1">
        <v>3</v>
      </c>
      <c r="J246" s="52" t="s">
        <v>578</v>
      </c>
      <c r="K246" s="403"/>
      <c r="L246" s="404"/>
      <c r="M246" s="455">
        <v>2</v>
      </c>
      <c r="N246" s="459" t="s">
        <v>16</v>
      </c>
      <c r="O246" s="476"/>
      <c r="P246" s="500"/>
      <c r="Q246" s="500"/>
      <c r="R246" s="465"/>
      <c r="S246" s="460">
        <v>2</v>
      </c>
      <c r="T246" s="489" t="s">
        <v>16</v>
      </c>
      <c r="U246" s="406"/>
      <c r="V246" s="11"/>
      <c r="W246" s="537"/>
      <c r="X246" s="516"/>
      <c r="Y246" s="614"/>
      <c r="Z246" s="542"/>
      <c r="AA246" s="543"/>
      <c r="AB246" s="111"/>
      <c r="AC246" s="47"/>
    </row>
    <row r="247" spans="2:29" ht="15" customHeight="1">
      <c r="B247" s="402"/>
      <c r="C247" s="329">
        <v>4</v>
      </c>
      <c r="D247" s="323">
        <v>1426</v>
      </c>
      <c r="E247" s="476"/>
      <c r="F247" s="474"/>
      <c r="G247" s="473"/>
      <c r="H247" s="465"/>
      <c r="I247" s="1">
        <v>4</v>
      </c>
      <c r="J247" s="52" t="s">
        <v>579</v>
      </c>
      <c r="K247" s="403"/>
      <c r="L247" s="404"/>
      <c r="M247" s="455"/>
      <c r="N247" s="459"/>
      <c r="O247" s="476"/>
      <c r="P247" s="500"/>
      <c r="Q247" s="500"/>
      <c r="R247" s="465"/>
      <c r="S247" s="460"/>
      <c r="T247" s="489"/>
      <c r="U247" s="406"/>
      <c r="V247" s="11"/>
      <c r="W247" s="561"/>
      <c r="X247" s="514"/>
      <c r="Y247" s="614"/>
      <c r="Z247" s="542"/>
      <c r="AA247" s="543"/>
      <c r="AB247" s="111"/>
      <c r="AC247" s="47"/>
    </row>
    <row r="248" spans="2:29" ht="15" customHeight="1">
      <c r="B248" s="402">
        <f>IF(F243=2,1,0)</f>
        <v>1</v>
      </c>
      <c r="C248" s="161"/>
      <c r="D248" s="328" t="s">
        <v>580</v>
      </c>
      <c r="E248" s="477"/>
      <c r="F248" s="474"/>
      <c r="G248" s="473"/>
      <c r="H248" s="466"/>
      <c r="I248" s="160"/>
      <c r="J248" s="321" t="s">
        <v>581</v>
      </c>
      <c r="K248" s="405">
        <f>IF(G243=4,1,0)</f>
        <v>1</v>
      </c>
      <c r="L248" s="404">
        <f>IF(P243=1,1,0)</f>
        <v>1</v>
      </c>
      <c r="M248" s="166"/>
      <c r="N248" s="319" t="s">
        <v>607</v>
      </c>
      <c r="O248" s="477"/>
      <c r="P248" s="501"/>
      <c r="Q248" s="501"/>
      <c r="R248" s="466"/>
      <c r="S248" s="160"/>
      <c r="T248" s="320" t="s">
        <v>608</v>
      </c>
      <c r="U248" s="406">
        <f>IF(Q243=2,1,0)</f>
        <v>1</v>
      </c>
      <c r="V248" s="11"/>
      <c r="W248" s="536"/>
      <c r="X248" s="515"/>
      <c r="Y248" s="614"/>
      <c r="Z248" s="542"/>
      <c r="AA248" s="543"/>
      <c r="AB248" s="111"/>
      <c r="AC248" s="47"/>
    </row>
    <row r="249" spans="2:29" ht="39.950000000000003" customHeight="1">
      <c r="B249" s="402"/>
      <c r="C249" s="759" t="s">
        <v>582</v>
      </c>
      <c r="D249" s="662"/>
      <c r="E249" s="662"/>
      <c r="F249" s="472">
        <v>2</v>
      </c>
      <c r="G249" s="472">
        <v>1</v>
      </c>
      <c r="H249" s="470" t="s">
        <v>583</v>
      </c>
      <c r="I249" s="470"/>
      <c r="J249" s="471"/>
      <c r="K249" s="403"/>
      <c r="L249" s="404"/>
      <c r="M249" s="754" t="s">
        <v>684</v>
      </c>
      <c r="N249" s="755"/>
      <c r="O249" s="831"/>
      <c r="P249" s="499">
        <v>2</v>
      </c>
      <c r="Q249" s="499">
        <v>1</v>
      </c>
      <c r="R249" s="467" t="s">
        <v>609</v>
      </c>
      <c r="S249" s="468"/>
      <c r="T249" s="469"/>
      <c r="U249" s="406"/>
      <c r="V249" s="11"/>
      <c r="W249" s="537"/>
      <c r="X249" s="515"/>
      <c r="Y249" s="614"/>
      <c r="Z249" s="542"/>
      <c r="AA249" s="543"/>
      <c r="AB249" s="111"/>
      <c r="AC249" s="47"/>
    </row>
    <row r="250" spans="2:29" ht="15" customHeight="1">
      <c r="B250" s="402"/>
      <c r="C250" s="329">
        <v>1</v>
      </c>
      <c r="D250" s="4" t="s">
        <v>584</v>
      </c>
      <c r="E250" s="461" t="s">
        <v>52</v>
      </c>
      <c r="F250" s="474"/>
      <c r="G250" s="473"/>
      <c r="H250" s="464" t="s">
        <v>52</v>
      </c>
      <c r="I250" s="1">
        <v>1</v>
      </c>
      <c r="J250" s="52" t="s">
        <v>585</v>
      </c>
      <c r="K250" s="403"/>
      <c r="L250" s="404"/>
      <c r="M250" s="455">
        <v>1</v>
      </c>
      <c r="N250" s="457" t="s">
        <v>15</v>
      </c>
      <c r="O250" s="475" t="s">
        <v>52</v>
      </c>
      <c r="P250" s="500"/>
      <c r="Q250" s="500"/>
      <c r="R250" s="464" t="s">
        <v>52</v>
      </c>
      <c r="S250" s="460">
        <v>1</v>
      </c>
      <c r="T250" s="498" t="s">
        <v>15</v>
      </c>
      <c r="U250" s="406"/>
      <c r="V250" s="11"/>
      <c r="W250" s="611"/>
      <c r="X250" s="612"/>
      <c r="Y250" s="614"/>
      <c r="Z250" s="542"/>
      <c r="AA250" s="543"/>
      <c r="AB250" s="111"/>
      <c r="AC250" s="47"/>
    </row>
    <row r="251" spans="2:29" ht="15" customHeight="1">
      <c r="B251" s="402"/>
      <c r="C251" s="329">
        <v>2</v>
      </c>
      <c r="D251" s="4" t="s">
        <v>586</v>
      </c>
      <c r="E251" s="462"/>
      <c r="F251" s="474"/>
      <c r="G251" s="473"/>
      <c r="H251" s="465"/>
      <c r="I251" s="1">
        <v>2</v>
      </c>
      <c r="J251" s="52" t="s">
        <v>587</v>
      </c>
      <c r="K251" s="403"/>
      <c r="L251" s="404"/>
      <c r="M251" s="455"/>
      <c r="N251" s="457"/>
      <c r="O251" s="476"/>
      <c r="P251" s="500"/>
      <c r="Q251" s="500"/>
      <c r="R251" s="465"/>
      <c r="S251" s="460"/>
      <c r="T251" s="498"/>
      <c r="U251" s="406"/>
      <c r="V251" s="11"/>
      <c r="W251" s="538"/>
      <c r="X251" s="575"/>
      <c r="Y251" s="614"/>
      <c r="Z251" s="542"/>
      <c r="AA251" s="543"/>
      <c r="AB251" s="111"/>
      <c r="AC251" s="47"/>
    </row>
    <row r="252" spans="2:29" ht="15" customHeight="1">
      <c r="B252" s="402"/>
      <c r="C252" s="329">
        <v>3</v>
      </c>
      <c r="D252" s="4" t="s">
        <v>588</v>
      </c>
      <c r="E252" s="462"/>
      <c r="F252" s="474"/>
      <c r="G252" s="473"/>
      <c r="H252" s="465"/>
      <c r="I252" s="1">
        <v>3</v>
      </c>
      <c r="J252" s="52" t="s">
        <v>589</v>
      </c>
      <c r="K252" s="403"/>
      <c r="L252" s="404"/>
      <c r="M252" s="455">
        <v>2</v>
      </c>
      <c r="N252" s="459" t="s">
        <v>16</v>
      </c>
      <c r="O252" s="476"/>
      <c r="P252" s="500"/>
      <c r="Q252" s="500"/>
      <c r="R252" s="465"/>
      <c r="S252" s="460">
        <v>2</v>
      </c>
      <c r="T252" s="489" t="s">
        <v>16</v>
      </c>
      <c r="U252" s="406"/>
      <c r="V252" s="11"/>
      <c r="W252" s="538"/>
      <c r="X252" s="575"/>
      <c r="Y252" s="614"/>
      <c r="Z252" s="542"/>
      <c r="AA252" s="543"/>
      <c r="AB252" s="111"/>
      <c r="AC252" s="47"/>
    </row>
    <row r="253" spans="2:29" ht="15" customHeight="1">
      <c r="B253" s="402"/>
      <c r="C253" s="329">
        <v>4</v>
      </c>
      <c r="D253" s="4" t="s">
        <v>590</v>
      </c>
      <c r="E253" s="462"/>
      <c r="F253" s="474"/>
      <c r="G253" s="473"/>
      <c r="H253" s="465"/>
      <c r="I253" s="1">
        <v>4</v>
      </c>
      <c r="J253" s="52" t="s">
        <v>591</v>
      </c>
      <c r="K253" s="403"/>
      <c r="L253" s="404"/>
      <c r="M253" s="455"/>
      <c r="N253" s="459"/>
      <c r="O253" s="476"/>
      <c r="P253" s="500"/>
      <c r="Q253" s="500"/>
      <c r="R253" s="465"/>
      <c r="S253" s="460"/>
      <c r="T253" s="489"/>
      <c r="U253" s="406"/>
      <c r="V253" s="11"/>
      <c r="W253" s="539"/>
      <c r="X253" s="576"/>
      <c r="Y253" s="614"/>
      <c r="Z253" s="542"/>
      <c r="AA253" s="543"/>
      <c r="AB253" s="111"/>
      <c r="AC253" s="47"/>
    </row>
    <row r="254" spans="2:29" ht="15" customHeight="1">
      <c r="B254" s="402">
        <f>IF(F249=2,1,0)</f>
        <v>1</v>
      </c>
      <c r="C254" s="161"/>
      <c r="D254" s="328" t="s">
        <v>592</v>
      </c>
      <c r="E254" s="463"/>
      <c r="F254" s="474"/>
      <c r="G254" s="473"/>
      <c r="H254" s="466"/>
      <c r="I254" s="160"/>
      <c r="J254" s="321" t="s">
        <v>593</v>
      </c>
      <c r="K254" s="405">
        <f>IF(G249=1,1,0)</f>
        <v>1</v>
      </c>
      <c r="L254" s="404">
        <f>IF(P249=2,1,0)</f>
        <v>1</v>
      </c>
      <c r="M254" s="166"/>
      <c r="N254" s="319" t="s">
        <v>610</v>
      </c>
      <c r="O254" s="477"/>
      <c r="P254" s="501"/>
      <c r="Q254" s="501"/>
      <c r="R254" s="466"/>
      <c r="S254" s="160"/>
      <c r="T254" s="320" t="s">
        <v>611</v>
      </c>
      <c r="U254" s="406">
        <f>IF(Q249=1,1,0)</f>
        <v>1</v>
      </c>
      <c r="V254" s="11"/>
      <c r="W254" s="536"/>
      <c r="X254" s="515"/>
      <c r="Y254" s="614"/>
      <c r="Z254" s="542"/>
      <c r="AA254" s="543"/>
      <c r="AB254" s="111"/>
      <c r="AC254" s="47"/>
    </row>
    <row r="255" spans="2:29" ht="54.95" customHeight="1">
      <c r="B255" s="402"/>
      <c r="C255" s="759" t="s">
        <v>594</v>
      </c>
      <c r="D255" s="662"/>
      <c r="E255" s="662"/>
      <c r="F255" s="472">
        <v>2</v>
      </c>
      <c r="G255" s="499">
        <v>1</v>
      </c>
      <c r="H255" s="470" t="s">
        <v>595</v>
      </c>
      <c r="I255" s="470"/>
      <c r="J255" s="471"/>
      <c r="K255" s="403"/>
      <c r="L255" s="404"/>
      <c r="M255" s="754" t="s">
        <v>612</v>
      </c>
      <c r="N255" s="755"/>
      <c r="O255" s="831"/>
      <c r="P255" s="499">
        <v>2</v>
      </c>
      <c r="Q255" s="499">
        <v>2</v>
      </c>
      <c r="R255" s="779" t="s">
        <v>613</v>
      </c>
      <c r="S255" s="780"/>
      <c r="T255" s="850"/>
      <c r="U255" s="406"/>
      <c r="V255" s="11"/>
      <c r="W255" s="537"/>
      <c r="X255" s="516"/>
      <c r="Y255" s="614"/>
      <c r="Z255" s="542"/>
      <c r="AA255" s="543"/>
      <c r="AB255" s="111"/>
      <c r="AC255" s="47"/>
    </row>
    <row r="256" spans="2:29" ht="15" customHeight="1">
      <c r="B256" s="402"/>
      <c r="C256" s="456">
        <v>1</v>
      </c>
      <c r="D256" s="457" t="s">
        <v>15</v>
      </c>
      <c r="E256" s="475" t="s">
        <v>52</v>
      </c>
      <c r="F256" s="474"/>
      <c r="G256" s="500"/>
      <c r="H256" s="464" t="s">
        <v>52</v>
      </c>
      <c r="I256" s="458">
        <v>1</v>
      </c>
      <c r="J256" s="457" t="s">
        <v>15</v>
      </c>
      <c r="K256" s="403"/>
      <c r="L256" s="404"/>
      <c r="M256" s="455">
        <v>1</v>
      </c>
      <c r="N256" s="457" t="s">
        <v>15</v>
      </c>
      <c r="O256" s="475" t="s">
        <v>52</v>
      </c>
      <c r="P256" s="500"/>
      <c r="Q256" s="500"/>
      <c r="R256" s="464" t="s">
        <v>52</v>
      </c>
      <c r="S256" s="460">
        <v>1</v>
      </c>
      <c r="T256" s="498" t="s">
        <v>15</v>
      </c>
      <c r="U256" s="406"/>
      <c r="V256" s="11"/>
      <c r="W256" s="538"/>
      <c r="X256" s="575"/>
      <c r="Y256" s="614"/>
      <c r="Z256" s="542"/>
      <c r="AA256" s="543"/>
      <c r="AB256" s="111"/>
      <c r="AC256" s="47"/>
    </row>
    <row r="257" spans="1:29" ht="15" customHeight="1">
      <c r="B257" s="402"/>
      <c r="C257" s="456"/>
      <c r="D257" s="457"/>
      <c r="E257" s="476"/>
      <c r="F257" s="474"/>
      <c r="G257" s="500"/>
      <c r="H257" s="465"/>
      <c r="I257" s="458"/>
      <c r="J257" s="457"/>
      <c r="K257" s="403"/>
      <c r="L257" s="404"/>
      <c r="M257" s="455"/>
      <c r="N257" s="457"/>
      <c r="O257" s="476"/>
      <c r="P257" s="500"/>
      <c r="Q257" s="500"/>
      <c r="R257" s="465"/>
      <c r="S257" s="460"/>
      <c r="T257" s="498"/>
      <c r="U257" s="406"/>
      <c r="V257" s="11"/>
      <c r="W257" s="538"/>
      <c r="X257" s="575"/>
      <c r="Y257" s="614"/>
      <c r="Z257" s="542"/>
      <c r="AA257" s="543"/>
      <c r="AB257" s="111"/>
      <c r="AC257" s="47"/>
    </row>
    <row r="258" spans="1:29" ht="15" customHeight="1">
      <c r="B258" s="402"/>
      <c r="C258" s="456">
        <v>2</v>
      </c>
      <c r="D258" s="459" t="s">
        <v>16</v>
      </c>
      <c r="E258" s="476"/>
      <c r="F258" s="474"/>
      <c r="G258" s="500"/>
      <c r="H258" s="465"/>
      <c r="I258" s="458">
        <v>2</v>
      </c>
      <c r="J258" s="459" t="s">
        <v>16</v>
      </c>
      <c r="K258" s="403"/>
      <c r="L258" s="404"/>
      <c r="M258" s="455">
        <v>2</v>
      </c>
      <c r="N258" s="459" t="s">
        <v>16</v>
      </c>
      <c r="O258" s="476"/>
      <c r="P258" s="500"/>
      <c r="Q258" s="500"/>
      <c r="R258" s="465"/>
      <c r="S258" s="460">
        <v>2</v>
      </c>
      <c r="T258" s="489" t="s">
        <v>16</v>
      </c>
      <c r="U258" s="406"/>
      <c r="V258" s="11"/>
      <c r="W258" s="539"/>
      <c r="X258" s="576"/>
      <c r="Y258" s="614"/>
      <c r="Z258" s="542"/>
      <c r="AA258" s="543"/>
      <c r="AB258" s="111"/>
      <c r="AC258" s="47"/>
    </row>
    <row r="259" spans="1:29" ht="15" customHeight="1">
      <c r="B259" s="402">
        <f>IF(F255=2,1,0)</f>
        <v>1</v>
      </c>
      <c r="C259" s="456"/>
      <c r="D259" s="459"/>
      <c r="E259" s="476"/>
      <c r="F259" s="474"/>
      <c r="G259" s="500"/>
      <c r="H259" s="465"/>
      <c r="I259" s="458"/>
      <c r="J259" s="459"/>
      <c r="K259" s="405">
        <f>IF(G255=1,1,0)</f>
        <v>1</v>
      </c>
      <c r="L259" s="404">
        <f>IF(P255=2,1,0)</f>
        <v>1</v>
      </c>
      <c r="M259" s="455"/>
      <c r="N259" s="459"/>
      <c r="O259" s="476"/>
      <c r="P259" s="500"/>
      <c r="Q259" s="500"/>
      <c r="R259" s="465"/>
      <c r="S259" s="460"/>
      <c r="T259" s="606"/>
      <c r="U259" s="406">
        <f>IF(Q255=2,1,0)</f>
        <v>1</v>
      </c>
      <c r="V259" s="11"/>
      <c r="W259" s="561"/>
      <c r="X259" s="514"/>
      <c r="Y259" s="614"/>
      <c r="Z259" s="542"/>
      <c r="AA259" s="543"/>
      <c r="AB259" s="111"/>
      <c r="AC259" s="47"/>
    </row>
    <row r="260" spans="1:29" ht="15.75" customHeight="1">
      <c r="B260" s="402"/>
      <c r="C260" s="162"/>
      <c r="D260" s="28"/>
      <c r="E260" s="477"/>
      <c r="F260" s="474"/>
      <c r="G260" s="501"/>
      <c r="H260" s="466"/>
      <c r="I260" s="163"/>
      <c r="J260" s="53"/>
      <c r="K260" s="403"/>
      <c r="L260" s="404"/>
      <c r="M260" s="29"/>
      <c r="N260" s="30"/>
      <c r="O260" s="477"/>
      <c r="P260" s="501"/>
      <c r="Q260" s="501"/>
      <c r="R260" s="466"/>
      <c r="S260" s="167"/>
      <c r="T260" s="31"/>
      <c r="U260" s="406"/>
      <c r="V260" s="11"/>
      <c r="W260" s="536"/>
      <c r="X260" s="515"/>
      <c r="Y260" s="614"/>
      <c r="Z260" s="542"/>
      <c r="AA260" s="543"/>
      <c r="AB260" s="111"/>
      <c r="AC260" s="47"/>
    </row>
    <row r="261" spans="1:29" ht="35.1" customHeight="1" thickBot="1">
      <c r="B261" s="79"/>
      <c r="C261" s="54"/>
      <c r="D261" s="490" t="s">
        <v>56</v>
      </c>
      <c r="E261" s="490"/>
      <c r="F261" s="490"/>
      <c r="G261" s="490"/>
      <c r="H261" s="490"/>
      <c r="I261" s="490"/>
      <c r="J261" s="550"/>
      <c r="K261" s="403"/>
      <c r="L261" s="435"/>
      <c r="M261" s="190"/>
      <c r="N261" s="609" t="s">
        <v>56</v>
      </c>
      <c r="O261" s="609"/>
      <c r="P261" s="609"/>
      <c r="Q261" s="609"/>
      <c r="R261" s="609"/>
      <c r="S261" s="609"/>
      <c r="T261" s="610"/>
      <c r="U261" s="24"/>
      <c r="V261" s="92"/>
      <c r="W261" s="607"/>
      <c r="X261" s="608"/>
      <c r="Y261" s="615"/>
      <c r="Z261" s="544"/>
      <c r="AA261" s="545"/>
      <c r="AB261" s="111"/>
      <c r="AC261" s="47"/>
    </row>
    <row r="262" spans="1:29" ht="30" customHeight="1">
      <c r="B262" s="439"/>
      <c r="C262" s="47"/>
      <c r="D262" s="899"/>
      <c r="E262" s="899"/>
      <c r="F262" s="898"/>
      <c r="G262" s="898"/>
      <c r="H262" s="206"/>
      <c r="I262" s="47"/>
      <c r="J262" s="47"/>
      <c r="K262" s="682">
        <f>SUM(U259,U254,U248,L248,L254,L259,K259,K254,K248,B248,B254,B259,B236,B242,K242,K236,L236,U236,U241,L241)</f>
        <v>20</v>
      </c>
      <c r="L262" s="683"/>
      <c r="M262" s="207"/>
      <c r="N262" s="899"/>
      <c r="O262" s="899"/>
      <c r="P262" s="898"/>
      <c r="Q262" s="898"/>
      <c r="R262" s="206"/>
      <c r="S262" s="206"/>
      <c r="T262" s="206"/>
      <c r="U262" s="440"/>
      <c r="V262" s="47"/>
      <c r="W262" s="47"/>
      <c r="X262" s="47"/>
      <c r="Y262" s="47"/>
      <c r="Z262" s="47"/>
      <c r="AA262" s="47"/>
      <c r="AB262" s="441"/>
      <c r="AC262" s="47"/>
    </row>
    <row r="263" spans="1:29">
      <c r="A263" s="47"/>
      <c r="B263" s="203"/>
      <c r="C263" s="47"/>
      <c r="D263" s="47"/>
      <c r="E263" s="47"/>
      <c r="F263" s="47"/>
      <c r="G263" s="47"/>
      <c r="H263" s="47"/>
      <c r="I263" s="47"/>
      <c r="J263" s="47"/>
      <c r="K263" s="47"/>
      <c r="L263" s="47"/>
      <c r="M263" s="47"/>
      <c r="N263" s="47"/>
      <c r="O263" s="47"/>
      <c r="P263" s="47"/>
      <c r="Q263" s="47"/>
      <c r="R263" s="47"/>
      <c r="S263" s="47"/>
      <c r="T263" s="47"/>
      <c r="U263" s="47"/>
      <c r="V263" s="47"/>
      <c r="W263" s="47"/>
      <c r="X263" s="47"/>
      <c r="Y263" s="47"/>
      <c r="Z263" s="47"/>
      <c r="AA263" s="232"/>
      <c r="AB263" s="232"/>
      <c r="AC263" s="232"/>
    </row>
    <row r="264" spans="1:29">
      <c r="A264" s="47"/>
      <c r="B264" s="203"/>
      <c r="C264" s="47"/>
      <c r="D264" s="47"/>
      <c r="E264" s="47"/>
      <c r="F264" s="47"/>
      <c r="G264" s="47"/>
      <c r="H264" s="47"/>
      <c r="I264" s="47"/>
      <c r="J264" s="47"/>
      <c r="K264" s="47"/>
      <c r="L264" s="47"/>
      <c r="M264" s="47"/>
      <c r="N264" s="47"/>
      <c r="O264" s="47"/>
      <c r="P264" s="47"/>
      <c r="Q264" s="47"/>
      <c r="R264" s="47"/>
      <c r="S264" s="47"/>
      <c r="T264" s="47"/>
      <c r="U264" s="47"/>
      <c r="V264" s="47"/>
      <c r="W264" s="47"/>
      <c r="X264" s="47"/>
      <c r="Y264" s="47"/>
      <c r="Z264" s="47"/>
      <c r="AA264" s="232"/>
      <c r="AB264" s="232"/>
      <c r="AC264" s="232"/>
    </row>
    <row r="265" spans="1:29" ht="13.5" customHeight="1">
      <c r="A265" s="47"/>
      <c r="B265" s="203"/>
      <c r="C265" s="47"/>
      <c r="D265" s="47"/>
      <c r="E265" s="47"/>
      <c r="F265" s="47"/>
      <c r="G265" s="47"/>
      <c r="H265" s="47"/>
      <c r="I265" s="47"/>
      <c r="J265" s="47"/>
      <c r="K265" s="47"/>
      <c r="L265" s="47"/>
      <c r="M265" s="47"/>
      <c r="N265" s="47"/>
      <c r="O265" s="47"/>
      <c r="P265" s="47"/>
      <c r="Q265" s="47"/>
      <c r="R265" s="47"/>
      <c r="S265" s="47"/>
      <c r="T265" s="47"/>
      <c r="U265" s="47"/>
      <c r="V265" s="47"/>
      <c r="W265" s="47"/>
      <c r="X265" s="47"/>
      <c r="Y265" s="47"/>
      <c r="Z265" s="47"/>
      <c r="AA265" s="232"/>
      <c r="AB265" s="232"/>
      <c r="AC265" s="232"/>
    </row>
    <row r="266" spans="1:29" ht="14.25" customHeight="1">
      <c r="A266" s="47"/>
      <c r="B266" s="442"/>
      <c r="C266" s="873"/>
      <c r="D266" s="873"/>
      <c r="E266" s="873"/>
      <c r="F266" s="873"/>
      <c r="G266" s="873"/>
      <c r="H266" s="874"/>
      <c r="I266" s="874"/>
      <c r="J266" s="874"/>
      <c r="K266" s="442"/>
      <c r="L266" s="875"/>
      <c r="M266" s="875"/>
      <c r="N266" s="875"/>
      <c r="O266" s="875"/>
      <c r="P266" s="875"/>
      <c r="Q266" s="875"/>
      <c r="R266" s="875"/>
      <c r="S266" s="874"/>
      <c r="T266" s="874"/>
      <c r="U266" s="442"/>
      <c r="V266" s="747"/>
      <c r="W266" s="747"/>
      <c r="X266" s="747"/>
      <c r="Y266" s="442"/>
      <c r="Z266" s="442"/>
      <c r="AA266" s="868"/>
      <c r="AB266" s="442"/>
      <c r="AC266" s="47"/>
    </row>
    <row r="267" spans="1:29" ht="35.25" customHeight="1">
      <c r="A267" s="47"/>
      <c r="B267" s="442"/>
      <c r="C267" s="873"/>
      <c r="D267" s="873"/>
      <c r="E267" s="873"/>
      <c r="F267" s="873"/>
      <c r="G267" s="873"/>
      <c r="H267" s="874"/>
      <c r="I267" s="874"/>
      <c r="J267" s="874"/>
      <c r="K267" s="442"/>
      <c r="L267" s="875"/>
      <c r="M267" s="875"/>
      <c r="N267" s="875"/>
      <c r="O267" s="875"/>
      <c r="P267" s="875"/>
      <c r="Q267" s="875"/>
      <c r="R267" s="875"/>
      <c r="S267" s="874"/>
      <c r="T267" s="874"/>
      <c r="U267" s="442"/>
      <c r="V267" s="747"/>
      <c r="W267" s="747"/>
      <c r="X267" s="747"/>
      <c r="Y267" s="442"/>
      <c r="Z267" s="442"/>
      <c r="AA267" s="868"/>
      <c r="AB267" s="442"/>
      <c r="AC267" s="47"/>
    </row>
    <row r="268" spans="1:29" ht="12.95" hidden="1" customHeight="1">
      <c r="B268" s="35"/>
      <c r="C268" s="732" t="s">
        <v>0</v>
      </c>
      <c r="D268" s="733"/>
      <c r="E268" s="5"/>
      <c r="F268" s="5"/>
      <c r="G268" s="5"/>
      <c r="H268" s="5"/>
      <c r="I268" s="5"/>
      <c r="J268" s="437" t="s">
        <v>28</v>
      </c>
      <c r="K268" s="119"/>
      <c r="L268" s="118"/>
      <c r="M268" s="853" t="s">
        <v>34</v>
      </c>
      <c r="N268" s="745"/>
      <c r="O268" s="745"/>
      <c r="P268" s="438"/>
      <c r="Q268" s="438"/>
      <c r="R268" s="745" t="s">
        <v>35</v>
      </c>
      <c r="S268" s="745"/>
      <c r="T268" s="746"/>
      <c r="U268" s="37"/>
      <c r="V268" s="46"/>
      <c r="W268" s="596" t="s">
        <v>9</v>
      </c>
      <c r="X268" s="597"/>
      <c r="Y268" s="97"/>
      <c r="Z268" s="602" t="s">
        <v>45</v>
      </c>
      <c r="AA268" s="603"/>
      <c r="AB268" s="134"/>
      <c r="AC268" s="47"/>
    </row>
    <row r="269" spans="1:29" ht="35.1" hidden="1" customHeight="1">
      <c r="B269" s="35"/>
      <c r="C269" s="491" t="s">
        <v>55</v>
      </c>
      <c r="D269" s="492"/>
      <c r="E269" s="492"/>
      <c r="F269" s="472">
        <v>2</v>
      </c>
      <c r="G269" s="472">
        <v>2</v>
      </c>
      <c r="H269" s="495"/>
      <c r="I269" s="496"/>
      <c r="J269" s="497"/>
      <c r="K269" s="120"/>
      <c r="L269" s="12"/>
      <c r="M269" s="564" t="s">
        <v>55</v>
      </c>
      <c r="N269" s="565"/>
      <c r="O269" s="565"/>
      <c r="P269" s="472">
        <v>2</v>
      </c>
      <c r="Q269" s="472">
        <v>2</v>
      </c>
      <c r="R269" s="566"/>
      <c r="S269" s="566"/>
      <c r="T269" s="567"/>
      <c r="U269" s="38"/>
      <c r="V269" s="21"/>
      <c r="W269" s="596"/>
      <c r="X269" s="597"/>
      <c r="Y269" s="97"/>
      <c r="Z269" s="602"/>
      <c r="AA269" s="603"/>
      <c r="AB269" s="134"/>
      <c r="AC269" s="47"/>
    </row>
    <row r="270" spans="1:29" ht="15" hidden="1" customHeight="1">
      <c r="B270" s="35"/>
      <c r="C270" s="51">
        <v>1</v>
      </c>
      <c r="D270" s="164" t="s">
        <v>51</v>
      </c>
      <c r="E270" s="475" t="s">
        <v>52</v>
      </c>
      <c r="F270" s="472"/>
      <c r="G270" s="472"/>
      <c r="H270" s="464" t="s">
        <v>52</v>
      </c>
      <c r="I270" s="1">
        <v>1</v>
      </c>
      <c r="J270" s="52"/>
      <c r="K270" s="120"/>
      <c r="L270" s="12"/>
      <c r="M270" s="526">
        <v>1</v>
      </c>
      <c r="N270" s="691" t="s">
        <v>15</v>
      </c>
      <c r="O270" s="523" t="s">
        <v>52</v>
      </c>
      <c r="P270" s="474"/>
      <c r="Q270" s="472"/>
      <c r="R270" s="461" t="s">
        <v>52</v>
      </c>
      <c r="S270" s="493">
        <v>1</v>
      </c>
      <c r="T270" s="533" t="s">
        <v>15</v>
      </c>
      <c r="U270" s="38"/>
      <c r="V270" s="21"/>
      <c r="W270" s="596"/>
      <c r="X270" s="597"/>
      <c r="Y270" s="97"/>
      <c r="Z270" s="602"/>
      <c r="AA270" s="603"/>
      <c r="AB270" s="134"/>
      <c r="AC270" s="47"/>
    </row>
    <row r="271" spans="1:29" ht="15" hidden="1" customHeight="1">
      <c r="B271" s="35"/>
      <c r="C271" s="51">
        <v>2</v>
      </c>
      <c r="D271" s="164" t="s">
        <v>50</v>
      </c>
      <c r="E271" s="476"/>
      <c r="F271" s="472"/>
      <c r="G271" s="472"/>
      <c r="H271" s="465"/>
      <c r="I271" s="1">
        <v>2</v>
      </c>
      <c r="J271" s="52"/>
      <c r="K271" s="121"/>
      <c r="L271" s="33"/>
      <c r="M271" s="526"/>
      <c r="N271" s="691"/>
      <c r="O271" s="524"/>
      <c r="P271" s="474"/>
      <c r="Q271" s="472"/>
      <c r="R271" s="462"/>
      <c r="S271" s="493"/>
      <c r="T271" s="533"/>
      <c r="U271" s="38"/>
      <c r="V271" s="21"/>
      <c r="W271" s="598"/>
      <c r="X271" s="599"/>
      <c r="Y271" s="98"/>
      <c r="Z271" s="604"/>
      <c r="AA271" s="605"/>
      <c r="AB271" s="134"/>
      <c r="AC271" s="47"/>
    </row>
    <row r="272" spans="1:29" ht="20.25" hidden="1" customHeight="1">
      <c r="B272" s="35"/>
      <c r="C272" s="51">
        <v>3</v>
      </c>
      <c r="D272" s="164" t="s">
        <v>50</v>
      </c>
      <c r="E272" s="476"/>
      <c r="F272" s="472"/>
      <c r="G272" s="472"/>
      <c r="H272" s="465"/>
      <c r="I272" s="1">
        <v>3</v>
      </c>
      <c r="J272" s="52"/>
      <c r="K272" s="121"/>
      <c r="L272" s="33"/>
      <c r="M272" s="526">
        <v>2</v>
      </c>
      <c r="N272" s="667" t="s">
        <v>16</v>
      </c>
      <c r="O272" s="524"/>
      <c r="P272" s="474"/>
      <c r="Q272" s="472"/>
      <c r="R272" s="462"/>
      <c r="S272" s="493">
        <v>3</v>
      </c>
      <c r="T272" s="684" t="s">
        <v>16</v>
      </c>
      <c r="U272" s="38"/>
      <c r="V272" s="21"/>
      <c r="W272" s="561">
        <v>11</v>
      </c>
      <c r="X272" s="624"/>
      <c r="Y272" s="572">
        <v>82</v>
      </c>
      <c r="Z272" s="737">
        <f>VLOOKUP(Y272,H730:J739,3,TRUE)</f>
        <v>3456545</v>
      </c>
      <c r="AA272" s="738"/>
      <c r="AB272" s="135"/>
      <c r="AC272" s="47"/>
    </row>
    <row r="273" spans="2:29" ht="20.25" hidden="1" customHeight="1">
      <c r="B273" s="35"/>
      <c r="C273" s="51">
        <v>4</v>
      </c>
      <c r="D273" s="164" t="s">
        <v>50</v>
      </c>
      <c r="E273" s="476"/>
      <c r="F273" s="472"/>
      <c r="G273" s="472"/>
      <c r="H273" s="465"/>
      <c r="I273" s="1">
        <v>4</v>
      </c>
      <c r="J273" s="52"/>
      <c r="K273" s="121"/>
      <c r="L273" s="33"/>
      <c r="M273" s="526"/>
      <c r="N273" s="667"/>
      <c r="O273" s="524"/>
      <c r="P273" s="474"/>
      <c r="Q273" s="472"/>
      <c r="R273" s="462"/>
      <c r="S273" s="493"/>
      <c r="T273" s="684"/>
      <c r="U273" s="38"/>
      <c r="V273" s="21"/>
      <c r="W273" s="536"/>
      <c r="X273" s="671"/>
      <c r="Y273" s="573"/>
      <c r="Z273" s="739"/>
      <c r="AA273" s="543"/>
      <c r="AB273" s="135"/>
      <c r="AC273" s="47"/>
    </row>
    <row r="274" spans="2:29" ht="12.95" hidden="1" customHeight="1">
      <c r="B274" s="35">
        <f>IF(F269=3,1,0)</f>
        <v>0</v>
      </c>
      <c r="C274" s="732" t="s">
        <v>1</v>
      </c>
      <c r="D274" s="733"/>
      <c r="E274" s="477"/>
      <c r="F274" s="472"/>
      <c r="G274" s="472"/>
      <c r="H274" s="466"/>
      <c r="I274" s="160"/>
      <c r="J274" s="156" t="s">
        <v>2</v>
      </c>
      <c r="K274" s="121">
        <f>IF(G269=2,1,0)</f>
        <v>1</v>
      </c>
      <c r="L274" s="33">
        <f>IF(P269=2,1,0)</f>
        <v>1</v>
      </c>
      <c r="M274" s="192"/>
      <c r="N274" s="157" t="s">
        <v>33</v>
      </c>
      <c r="O274" s="525"/>
      <c r="P274" s="474"/>
      <c r="Q274" s="472"/>
      <c r="R274" s="463"/>
      <c r="S274" s="198"/>
      <c r="T274" s="158" t="s">
        <v>24</v>
      </c>
      <c r="U274" s="38">
        <f>IF(Q269=2,1,0)</f>
        <v>1</v>
      </c>
      <c r="V274" s="21"/>
      <c r="W274" s="537"/>
      <c r="X274" s="625"/>
      <c r="Y274" s="573"/>
      <c r="Z274" s="739"/>
      <c r="AA274" s="543"/>
      <c r="AB274" s="135"/>
      <c r="AC274" s="47"/>
    </row>
    <row r="275" spans="2:29" ht="35.1" hidden="1" customHeight="1">
      <c r="B275" s="35"/>
      <c r="C275" s="491"/>
      <c r="D275" s="492"/>
      <c r="E275" s="492"/>
      <c r="F275" s="472">
        <v>1</v>
      </c>
      <c r="G275" s="472">
        <v>3</v>
      </c>
      <c r="H275" s="496"/>
      <c r="I275" s="496"/>
      <c r="J275" s="497"/>
      <c r="K275" s="121"/>
      <c r="L275" s="33"/>
      <c r="M275" s="564"/>
      <c r="N275" s="565"/>
      <c r="O275" s="565"/>
      <c r="P275" s="472">
        <v>3</v>
      </c>
      <c r="Q275" s="472">
        <v>2</v>
      </c>
      <c r="R275" s="566"/>
      <c r="S275" s="566"/>
      <c r="T275" s="567"/>
      <c r="U275" s="38"/>
      <c r="V275" s="21"/>
      <c r="W275" s="15">
        <v>12</v>
      </c>
      <c r="X275" s="16"/>
      <c r="Y275" s="573"/>
      <c r="Z275" s="739"/>
      <c r="AA275" s="543"/>
      <c r="AB275" s="135"/>
      <c r="AC275" s="47"/>
    </row>
    <row r="276" spans="2:29" ht="20.25" hidden="1" customHeight="1">
      <c r="B276" s="35"/>
      <c r="C276" s="51">
        <v>1</v>
      </c>
      <c r="D276" s="4" t="s">
        <v>50</v>
      </c>
      <c r="E276" s="475" t="s">
        <v>52</v>
      </c>
      <c r="F276" s="474"/>
      <c r="G276" s="473"/>
      <c r="H276" s="464" t="s">
        <v>52</v>
      </c>
      <c r="I276" s="1">
        <v>1</v>
      </c>
      <c r="J276" s="52"/>
      <c r="K276" s="121"/>
      <c r="L276" s="33"/>
      <c r="M276" s="526">
        <v>1</v>
      </c>
      <c r="N276" s="691" t="s">
        <v>15</v>
      </c>
      <c r="O276" s="523" t="s">
        <v>52</v>
      </c>
      <c r="P276" s="474"/>
      <c r="Q276" s="472"/>
      <c r="R276" s="461" t="s">
        <v>52</v>
      </c>
      <c r="S276" s="493">
        <v>1</v>
      </c>
      <c r="T276" s="533" t="s">
        <v>15</v>
      </c>
      <c r="U276" s="38"/>
      <c r="V276" s="21"/>
      <c r="W276" s="561">
        <v>13</v>
      </c>
      <c r="X276" s="624"/>
      <c r="Y276" s="573"/>
      <c r="Z276" s="739"/>
      <c r="AA276" s="543"/>
      <c r="AB276" s="135"/>
      <c r="AC276" s="47"/>
    </row>
    <row r="277" spans="2:29" ht="20.25" hidden="1" customHeight="1">
      <c r="B277" s="35"/>
      <c r="C277" s="51">
        <v>2</v>
      </c>
      <c r="D277" s="4" t="s">
        <v>51</v>
      </c>
      <c r="E277" s="476"/>
      <c r="F277" s="474"/>
      <c r="G277" s="473"/>
      <c r="H277" s="465"/>
      <c r="I277" s="1">
        <v>2</v>
      </c>
      <c r="J277" s="52"/>
      <c r="K277" s="121"/>
      <c r="L277" s="33"/>
      <c r="M277" s="526">
        <v>2</v>
      </c>
      <c r="N277" s="691"/>
      <c r="O277" s="524"/>
      <c r="P277" s="474"/>
      <c r="Q277" s="472"/>
      <c r="R277" s="462"/>
      <c r="S277" s="493">
        <v>2</v>
      </c>
      <c r="T277" s="533"/>
      <c r="U277" s="38"/>
      <c r="V277" s="21"/>
      <c r="W277" s="536"/>
      <c r="X277" s="671"/>
      <c r="Y277" s="573"/>
      <c r="Z277" s="739"/>
      <c r="AA277" s="543"/>
      <c r="AB277" s="135"/>
      <c r="AC277" s="47"/>
    </row>
    <row r="278" spans="2:29" ht="20.25" hidden="1" customHeight="1">
      <c r="B278" s="35"/>
      <c r="C278" s="51">
        <v>3</v>
      </c>
      <c r="D278" s="4"/>
      <c r="E278" s="476"/>
      <c r="F278" s="474"/>
      <c r="G278" s="473"/>
      <c r="H278" s="465"/>
      <c r="I278" s="1">
        <v>3</v>
      </c>
      <c r="J278" s="52"/>
      <c r="K278" s="121"/>
      <c r="L278" s="33"/>
      <c r="M278" s="526">
        <v>2</v>
      </c>
      <c r="N278" s="667" t="s">
        <v>16</v>
      </c>
      <c r="O278" s="524"/>
      <c r="P278" s="474"/>
      <c r="Q278" s="472"/>
      <c r="R278" s="462"/>
      <c r="S278" s="493">
        <v>2</v>
      </c>
      <c r="T278" s="684" t="s">
        <v>16</v>
      </c>
      <c r="U278" s="38"/>
      <c r="V278" s="21"/>
      <c r="W278" s="536"/>
      <c r="X278" s="671"/>
      <c r="Y278" s="573"/>
      <c r="Z278" s="739"/>
      <c r="AA278" s="543"/>
      <c r="AB278" s="135"/>
      <c r="AC278" s="47"/>
    </row>
    <row r="279" spans="2:29" ht="20.25" hidden="1" customHeight="1">
      <c r="B279" s="35"/>
      <c r="C279" s="51">
        <v>4</v>
      </c>
      <c r="D279" s="4"/>
      <c r="E279" s="476"/>
      <c r="F279" s="474"/>
      <c r="G279" s="473"/>
      <c r="H279" s="465"/>
      <c r="I279" s="1">
        <v>4</v>
      </c>
      <c r="J279" s="52"/>
      <c r="K279" s="121"/>
      <c r="L279" s="33">
        <f>IF(P275=1,1,0)</f>
        <v>0</v>
      </c>
      <c r="M279" s="526">
        <v>4</v>
      </c>
      <c r="N279" s="667"/>
      <c r="O279" s="524"/>
      <c r="P279" s="474"/>
      <c r="Q279" s="472"/>
      <c r="R279" s="462"/>
      <c r="S279" s="493">
        <v>4</v>
      </c>
      <c r="T279" s="684"/>
      <c r="U279" s="38">
        <f>IF(Q275=2,1,0)</f>
        <v>1</v>
      </c>
      <c r="V279" s="21"/>
      <c r="W279" s="537"/>
      <c r="X279" s="625"/>
      <c r="Y279" s="573"/>
      <c r="Z279" s="739"/>
      <c r="AA279" s="543"/>
      <c r="AB279" s="135"/>
      <c r="AC279" s="47"/>
    </row>
    <row r="280" spans="2:29" ht="12.95" hidden="1" customHeight="1">
      <c r="B280" s="35">
        <f>IF(F275=1,1,0)</f>
        <v>1</v>
      </c>
      <c r="C280" s="161"/>
      <c r="D280" s="151" t="s">
        <v>29</v>
      </c>
      <c r="E280" s="477"/>
      <c r="F280" s="474"/>
      <c r="G280" s="473"/>
      <c r="H280" s="466"/>
      <c r="I280" s="160"/>
      <c r="J280" s="156" t="s">
        <v>25</v>
      </c>
      <c r="K280" s="121">
        <f>IF(G275=3,1,0)</f>
        <v>1</v>
      </c>
      <c r="L280" s="33"/>
      <c r="M280" s="192"/>
      <c r="N280" s="157" t="s">
        <v>32</v>
      </c>
      <c r="O280" s="525"/>
      <c r="P280" s="474"/>
      <c r="Q280" s="472"/>
      <c r="R280" s="463"/>
      <c r="S280" s="198"/>
      <c r="T280" s="158" t="s">
        <v>54</v>
      </c>
      <c r="U280" s="38"/>
      <c r="V280" s="21"/>
      <c r="W280" s="611">
        <v>14</v>
      </c>
      <c r="X280" s="652"/>
      <c r="Y280" s="573"/>
      <c r="Z280" s="739"/>
      <c r="AA280" s="543"/>
      <c r="AB280" s="135"/>
      <c r="AC280" s="47"/>
    </row>
    <row r="281" spans="2:29" ht="35.1" hidden="1" customHeight="1">
      <c r="B281" s="35"/>
      <c r="C281" s="491"/>
      <c r="D281" s="492"/>
      <c r="E281" s="492"/>
      <c r="F281" s="472">
        <v>3</v>
      </c>
      <c r="G281" s="472">
        <v>4</v>
      </c>
      <c r="H281" s="496"/>
      <c r="I281" s="496"/>
      <c r="J281" s="497"/>
      <c r="K281" s="121"/>
      <c r="L281" s="33"/>
      <c r="M281" s="564"/>
      <c r="N281" s="565"/>
      <c r="O281" s="565"/>
      <c r="P281" s="472">
        <v>3</v>
      </c>
      <c r="Q281" s="472">
        <v>2</v>
      </c>
      <c r="R281" s="566"/>
      <c r="S281" s="566"/>
      <c r="T281" s="567"/>
      <c r="U281" s="38"/>
      <c r="V281" s="21"/>
      <c r="W281" s="539"/>
      <c r="X281" s="578"/>
      <c r="Y281" s="573"/>
      <c r="Z281" s="739"/>
      <c r="AA281" s="543"/>
      <c r="AB281" s="135"/>
      <c r="AC281" s="47"/>
    </row>
    <row r="282" spans="2:29" ht="20.25" hidden="1" customHeight="1">
      <c r="B282" s="35"/>
      <c r="C282" s="51">
        <v>1</v>
      </c>
      <c r="D282" s="4"/>
      <c r="E282" s="475" t="s">
        <v>52</v>
      </c>
      <c r="F282" s="474"/>
      <c r="G282" s="473"/>
      <c r="H282" s="464" t="s">
        <v>52</v>
      </c>
      <c r="I282" s="1">
        <v>1</v>
      </c>
      <c r="J282" s="52"/>
      <c r="K282" s="121"/>
      <c r="L282" s="33"/>
      <c r="M282" s="526">
        <v>1</v>
      </c>
      <c r="N282" s="691" t="s">
        <v>15</v>
      </c>
      <c r="O282" s="523" t="s">
        <v>52</v>
      </c>
      <c r="P282" s="474"/>
      <c r="Q282" s="473"/>
      <c r="R282" s="461" t="s">
        <v>52</v>
      </c>
      <c r="S282" s="493">
        <v>1</v>
      </c>
      <c r="T282" s="533" t="s">
        <v>15</v>
      </c>
      <c r="U282" s="38"/>
      <c r="V282" s="21"/>
      <c r="W282" s="561">
        <v>15</v>
      </c>
      <c r="X282" s="624"/>
      <c r="Y282" s="573"/>
      <c r="Z282" s="739"/>
      <c r="AA282" s="543"/>
      <c r="AB282" s="135"/>
      <c r="AC282" s="47"/>
    </row>
    <row r="283" spans="2:29" ht="20.25" hidden="1" customHeight="1">
      <c r="B283" s="35"/>
      <c r="C283" s="51">
        <v>2</v>
      </c>
      <c r="D283" s="4"/>
      <c r="E283" s="476"/>
      <c r="F283" s="474"/>
      <c r="G283" s="473"/>
      <c r="H283" s="465"/>
      <c r="I283" s="1">
        <v>2</v>
      </c>
      <c r="J283" s="52"/>
      <c r="K283" s="121"/>
      <c r="L283" s="33"/>
      <c r="M283" s="526">
        <v>2</v>
      </c>
      <c r="N283" s="691"/>
      <c r="O283" s="524"/>
      <c r="P283" s="474"/>
      <c r="Q283" s="473"/>
      <c r="R283" s="462"/>
      <c r="S283" s="493">
        <v>2</v>
      </c>
      <c r="T283" s="533"/>
      <c r="U283" s="38"/>
      <c r="V283" s="21"/>
      <c r="W283" s="536"/>
      <c r="X283" s="671"/>
      <c r="Y283" s="573"/>
      <c r="Z283" s="739"/>
      <c r="AA283" s="543"/>
      <c r="AB283" s="135"/>
      <c r="AC283" s="47"/>
    </row>
    <row r="284" spans="2:29" ht="20.25" hidden="1" customHeight="1">
      <c r="B284" s="35"/>
      <c r="C284" s="51">
        <v>3</v>
      </c>
      <c r="D284" s="4"/>
      <c r="E284" s="476"/>
      <c r="F284" s="474"/>
      <c r="G284" s="473"/>
      <c r="H284" s="465"/>
      <c r="I284" s="1">
        <v>3</v>
      </c>
      <c r="J284" s="52"/>
      <c r="K284" s="121"/>
      <c r="L284" s="33"/>
      <c r="M284" s="526">
        <v>2</v>
      </c>
      <c r="N284" s="667" t="s">
        <v>16</v>
      </c>
      <c r="O284" s="524"/>
      <c r="P284" s="474"/>
      <c r="Q284" s="473"/>
      <c r="R284" s="462"/>
      <c r="S284" s="493">
        <v>2</v>
      </c>
      <c r="T284" s="684" t="s">
        <v>16</v>
      </c>
      <c r="U284" s="38"/>
      <c r="V284" s="21"/>
      <c r="W284" s="537"/>
      <c r="X284" s="625"/>
      <c r="Y284" s="573"/>
      <c r="Z284" s="739"/>
      <c r="AA284" s="543"/>
      <c r="AB284" s="135"/>
      <c r="AC284" s="47"/>
    </row>
    <row r="285" spans="2:29" ht="20.25" hidden="1" customHeight="1">
      <c r="B285" s="35"/>
      <c r="C285" s="51">
        <v>4</v>
      </c>
      <c r="D285" s="4"/>
      <c r="E285" s="476"/>
      <c r="F285" s="474"/>
      <c r="G285" s="473"/>
      <c r="H285" s="465"/>
      <c r="I285" s="1">
        <v>4</v>
      </c>
      <c r="J285" s="52"/>
      <c r="K285" s="121"/>
      <c r="L285" s="33"/>
      <c r="M285" s="526">
        <v>4</v>
      </c>
      <c r="N285" s="667"/>
      <c r="O285" s="524"/>
      <c r="P285" s="474"/>
      <c r="Q285" s="473"/>
      <c r="R285" s="462"/>
      <c r="S285" s="493">
        <v>4</v>
      </c>
      <c r="T285" s="684"/>
      <c r="U285" s="38"/>
      <c r="V285" s="21"/>
      <c r="W285" s="611">
        <v>16</v>
      </c>
      <c r="X285" s="652"/>
      <c r="Y285" s="573"/>
      <c r="Z285" s="739"/>
      <c r="AA285" s="543"/>
      <c r="AB285" s="135"/>
      <c r="AC285" s="47"/>
    </row>
    <row r="286" spans="2:29" ht="20.25" hidden="1" customHeight="1">
      <c r="B286" s="35">
        <f>IF(F281=2,1,0)</f>
        <v>0</v>
      </c>
      <c r="C286" s="161"/>
      <c r="D286" s="151" t="s">
        <v>20</v>
      </c>
      <c r="E286" s="477"/>
      <c r="F286" s="474"/>
      <c r="G286" s="473"/>
      <c r="H286" s="466"/>
      <c r="I286" s="160"/>
      <c r="J286" s="156" t="s">
        <v>21</v>
      </c>
      <c r="K286" s="122">
        <f>IF(G281=4,1,0)</f>
        <v>1</v>
      </c>
      <c r="L286" s="33">
        <f>IF(P281=1,1,0)</f>
        <v>0</v>
      </c>
      <c r="M286" s="192"/>
      <c r="N286" s="157" t="s">
        <v>31</v>
      </c>
      <c r="O286" s="525"/>
      <c r="P286" s="474"/>
      <c r="Q286" s="473"/>
      <c r="R286" s="463"/>
      <c r="S286" s="198"/>
      <c r="T286" s="158" t="s">
        <v>53</v>
      </c>
      <c r="U286" s="38">
        <f>IF(Q281=1,1,0)</f>
        <v>0</v>
      </c>
      <c r="V286" s="21"/>
      <c r="W286" s="538"/>
      <c r="X286" s="577"/>
      <c r="Y286" s="573"/>
      <c r="Z286" s="739"/>
      <c r="AA286" s="543"/>
      <c r="AB286" s="135"/>
      <c r="AC286" s="47"/>
    </row>
    <row r="287" spans="2:29" ht="35.1" hidden="1" customHeight="1">
      <c r="B287" s="35"/>
      <c r="C287" s="491"/>
      <c r="D287" s="492"/>
      <c r="E287" s="492"/>
      <c r="F287" s="472">
        <v>2</v>
      </c>
      <c r="G287" s="472">
        <v>2</v>
      </c>
      <c r="H287" s="496"/>
      <c r="I287" s="496"/>
      <c r="J287" s="497"/>
      <c r="K287" s="121"/>
      <c r="L287" s="33"/>
      <c r="M287" s="564"/>
      <c r="N287" s="565"/>
      <c r="O287" s="565"/>
      <c r="P287" s="472">
        <v>1</v>
      </c>
      <c r="Q287" s="472">
        <v>1</v>
      </c>
      <c r="R287" s="566"/>
      <c r="S287" s="566"/>
      <c r="T287" s="567"/>
      <c r="U287" s="38"/>
      <c r="V287" s="21"/>
      <c r="W287" s="539"/>
      <c r="X287" s="577"/>
      <c r="Y287" s="573"/>
      <c r="Z287" s="739"/>
      <c r="AA287" s="543"/>
      <c r="AB287" s="135"/>
      <c r="AC287" s="47"/>
    </row>
    <row r="288" spans="2:29" ht="20.25" hidden="1" customHeight="1">
      <c r="B288" s="35"/>
      <c r="C288" s="51">
        <v>1</v>
      </c>
      <c r="D288" s="4"/>
      <c r="E288" s="461" t="s">
        <v>52</v>
      </c>
      <c r="F288" s="474"/>
      <c r="G288" s="473"/>
      <c r="H288" s="464" t="s">
        <v>52</v>
      </c>
      <c r="I288" s="1">
        <v>1</v>
      </c>
      <c r="J288" s="52"/>
      <c r="K288" s="121"/>
      <c r="L288" s="33"/>
      <c r="M288" s="526">
        <v>1</v>
      </c>
      <c r="N288" s="691" t="s">
        <v>15</v>
      </c>
      <c r="O288" s="523" t="s">
        <v>52</v>
      </c>
      <c r="P288" s="474"/>
      <c r="Q288" s="473"/>
      <c r="R288" s="461" t="s">
        <v>52</v>
      </c>
      <c r="S288" s="493">
        <v>1</v>
      </c>
      <c r="T288" s="533" t="s">
        <v>15</v>
      </c>
      <c r="U288" s="38"/>
      <c r="V288" s="21"/>
      <c r="W288" s="502">
        <v>17</v>
      </c>
      <c r="X288" s="579"/>
      <c r="Y288" s="573"/>
      <c r="Z288" s="739"/>
      <c r="AA288" s="543"/>
      <c r="AB288" s="135"/>
      <c r="AC288" s="47"/>
    </row>
    <row r="289" spans="2:29" ht="20.25" hidden="1" customHeight="1">
      <c r="B289" s="35"/>
      <c r="C289" s="51">
        <v>2</v>
      </c>
      <c r="D289" s="4"/>
      <c r="E289" s="462"/>
      <c r="F289" s="474"/>
      <c r="G289" s="473"/>
      <c r="H289" s="465"/>
      <c r="I289" s="1">
        <v>2</v>
      </c>
      <c r="J289" s="52"/>
      <c r="K289" s="121"/>
      <c r="L289" s="33"/>
      <c r="M289" s="526">
        <v>2</v>
      </c>
      <c r="N289" s="691"/>
      <c r="O289" s="524"/>
      <c r="P289" s="474"/>
      <c r="Q289" s="473"/>
      <c r="R289" s="462"/>
      <c r="S289" s="493">
        <v>2</v>
      </c>
      <c r="T289" s="533"/>
      <c r="U289" s="38"/>
      <c r="V289" s="21"/>
      <c r="W289" s="534"/>
      <c r="X289" s="580"/>
      <c r="Y289" s="573"/>
      <c r="Z289" s="739"/>
      <c r="AA289" s="543"/>
      <c r="AB289" s="135"/>
      <c r="AC289" s="47"/>
    </row>
    <row r="290" spans="2:29" ht="20.25" hidden="1" customHeight="1">
      <c r="B290" s="35"/>
      <c r="C290" s="51">
        <v>3</v>
      </c>
      <c r="D290" s="4"/>
      <c r="E290" s="462"/>
      <c r="F290" s="474"/>
      <c r="G290" s="473"/>
      <c r="H290" s="465"/>
      <c r="I290" s="1">
        <v>3</v>
      </c>
      <c r="J290" s="52"/>
      <c r="K290" s="121"/>
      <c r="L290" s="33"/>
      <c r="M290" s="526">
        <v>2</v>
      </c>
      <c r="N290" s="667" t="s">
        <v>16</v>
      </c>
      <c r="O290" s="524"/>
      <c r="P290" s="474"/>
      <c r="Q290" s="473"/>
      <c r="R290" s="462"/>
      <c r="S290" s="493">
        <v>2</v>
      </c>
      <c r="T290" s="684" t="s">
        <v>16</v>
      </c>
      <c r="U290" s="38"/>
      <c r="V290" s="21"/>
      <c r="W290" s="534"/>
      <c r="X290" s="580"/>
      <c r="Y290" s="573"/>
      <c r="Z290" s="739"/>
      <c r="AA290" s="543"/>
      <c r="AB290" s="135"/>
      <c r="AC290" s="47"/>
    </row>
    <row r="291" spans="2:29" ht="20.25" hidden="1" customHeight="1">
      <c r="B291" s="35"/>
      <c r="C291" s="51">
        <v>4</v>
      </c>
      <c r="D291" s="4"/>
      <c r="E291" s="462"/>
      <c r="F291" s="474"/>
      <c r="G291" s="473"/>
      <c r="H291" s="465"/>
      <c r="I291" s="1">
        <v>4</v>
      </c>
      <c r="J291" s="52"/>
      <c r="K291" s="121"/>
      <c r="L291" s="33"/>
      <c r="M291" s="526">
        <v>4</v>
      </c>
      <c r="N291" s="667"/>
      <c r="O291" s="524"/>
      <c r="P291" s="474"/>
      <c r="Q291" s="473"/>
      <c r="R291" s="462"/>
      <c r="S291" s="493">
        <v>4</v>
      </c>
      <c r="T291" s="684"/>
      <c r="U291" s="38"/>
      <c r="V291" s="21"/>
      <c r="W291" s="503"/>
      <c r="X291" s="581"/>
      <c r="Y291" s="573"/>
      <c r="Z291" s="739"/>
      <c r="AA291" s="543"/>
      <c r="AB291" s="135"/>
      <c r="AC291" s="47"/>
    </row>
    <row r="292" spans="2:29" ht="15" hidden="1" customHeight="1">
      <c r="B292" s="35">
        <f>IF(F287=3,1,0)</f>
        <v>0</v>
      </c>
      <c r="C292" s="161"/>
      <c r="D292" s="151" t="s">
        <v>22</v>
      </c>
      <c r="E292" s="463"/>
      <c r="F292" s="474"/>
      <c r="G292" s="473"/>
      <c r="H292" s="466"/>
      <c r="I292" s="160"/>
      <c r="J292" s="156" t="s">
        <v>30</v>
      </c>
      <c r="K292" s="122">
        <f>IF(G287=1,1,0)</f>
        <v>0</v>
      </c>
      <c r="L292" s="33">
        <f>IF(P287=2,1,0)</f>
        <v>0</v>
      </c>
      <c r="M292" s="192"/>
      <c r="N292" s="157" t="s">
        <v>22</v>
      </c>
      <c r="O292" s="525"/>
      <c r="P292" s="474"/>
      <c r="Q292" s="473"/>
      <c r="R292" s="463"/>
      <c r="S292" s="198"/>
      <c r="T292" s="158" t="s">
        <v>23</v>
      </c>
      <c r="U292" s="38">
        <f>IF(Q287=1,1,0)</f>
        <v>1</v>
      </c>
      <c r="V292" s="21"/>
      <c r="W292" s="538">
        <v>18</v>
      </c>
      <c r="X292" s="577"/>
      <c r="Y292" s="573"/>
      <c r="Z292" s="739"/>
      <c r="AA292" s="543"/>
      <c r="AB292" s="135"/>
      <c r="AC292" s="47"/>
    </row>
    <row r="293" spans="2:29" ht="35.1" hidden="1" customHeight="1">
      <c r="B293" s="35"/>
      <c r="C293" s="491"/>
      <c r="D293" s="492"/>
      <c r="E293" s="492"/>
      <c r="F293" s="472">
        <v>3</v>
      </c>
      <c r="G293" s="472">
        <v>4</v>
      </c>
      <c r="H293" s="496"/>
      <c r="I293" s="496"/>
      <c r="J293" s="497"/>
      <c r="K293" s="121"/>
      <c r="L293" s="33"/>
      <c r="M293" s="564"/>
      <c r="N293" s="565"/>
      <c r="O293" s="565"/>
      <c r="P293" s="472">
        <v>3</v>
      </c>
      <c r="Q293" s="472">
        <v>1</v>
      </c>
      <c r="R293" s="566"/>
      <c r="S293" s="566"/>
      <c r="T293" s="567"/>
      <c r="U293" s="38"/>
      <c r="V293" s="21"/>
      <c r="W293" s="539"/>
      <c r="X293" s="578"/>
      <c r="Y293" s="573"/>
      <c r="Z293" s="739"/>
      <c r="AA293" s="543"/>
      <c r="AB293" s="135"/>
      <c r="AC293" s="47"/>
    </row>
    <row r="294" spans="2:29" ht="20.25" hidden="1" customHeight="1">
      <c r="B294" s="35"/>
      <c r="C294" s="51">
        <v>1</v>
      </c>
      <c r="D294" s="4"/>
      <c r="E294" s="475" t="s">
        <v>52</v>
      </c>
      <c r="F294" s="474"/>
      <c r="G294" s="473"/>
      <c r="H294" s="464" t="s">
        <v>52</v>
      </c>
      <c r="I294" s="1">
        <v>1</v>
      </c>
      <c r="J294" s="52"/>
      <c r="K294" s="121"/>
      <c r="L294" s="33"/>
      <c r="M294" s="526">
        <v>1</v>
      </c>
      <c r="N294" s="691" t="s">
        <v>15</v>
      </c>
      <c r="O294" s="523" t="s">
        <v>52</v>
      </c>
      <c r="P294" s="474"/>
      <c r="Q294" s="473"/>
      <c r="R294" s="461" t="s">
        <v>52</v>
      </c>
      <c r="S294" s="493">
        <v>1</v>
      </c>
      <c r="T294" s="533" t="s">
        <v>15</v>
      </c>
      <c r="U294" s="38"/>
      <c r="V294" s="21"/>
      <c r="W294" s="534">
        <v>19</v>
      </c>
      <c r="X294" s="580"/>
      <c r="Y294" s="573"/>
      <c r="Z294" s="739"/>
      <c r="AA294" s="543"/>
      <c r="AB294" s="135"/>
      <c r="AC294" s="47"/>
    </row>
    <row r="295" spans="2:29" ht="20.25" hidden="1" customHeight="1">
      <c r="B295" s="35"/>
      <c r="C295" s="51">
        <v>2</v>
      </c>
      <c r="D295" s="4"/>
      <c r="E295" s="476"/>
      <c r="F295" s="474"/>
      <c r="G295" s="473"/>
      <c r="H295" s="465"/>
      <c r="I295" s="1">
        <v>2</v>
      </c>
      <c r="J295" s="52"/>
      <c r="K295" s="121"/>
      <c r="L295" s="33"/>
      <c r="M295" s="526">
        <v>2</v>
      </c>
      <c r="N295" s="691"/>
      <c r="O295" s="524"/>
      <c r="P295" s="474"/>
      <c r="Q295" s="473"/>
      <c r="R295" s="462"/>
      <c r="S295" s="493">
        <v>2</v>
      </c>
      <c r="T295" s="533"/>
      <c r="U295" s="38"/>
      <c r="V295" s="21"/>
      <c r="W295" s="534"/>
      <c r="X295" s="580"/>
      <c r="Y295" s="573"/>
      <c r="Z295" s="739"/>
      <c r="AA295" s="543"/>
      <c r="AB295" s="135"/>
      <c r="AC295" s="47"/>
    </row>
    <row r="296" spans="2:29" ht="20.25" hidden="1" customHeight="1">
      <c r="B296" s="35"/>
      <c r="C296" s="51">
        <v>3</v>
      </c>
      <c r="D296" s="4"/>
      <c r="E296" s="476"/>
      <c r="F296" s="474"/>
      <c r="G296" s="473"/>
      <c r="H296" s="465"/>
      <c r="I296" s="1">
        <v>3</v>
      </c>
      <c r="J296" s="52"/>
      <c r="K296" s="121"/>
      <c r="L296" s="33"/>
      <c r="M296" s="526">
        <v>2</v>
      </c>
      <c r="N296" s="667" t="s">
        <v>16</v>
      </c>
      <c r="O296" s="524"/>
      <c r="P296" s="474"/>
      <c r="Q296" s="473"/>
      <c r="R296" s="462"/>
      <c r="S296" s="493">
        <v>2</v>
      </c>
      <c r="T296" s="684" t="s">
        <v>16</v>
      </c>
      <c r="U296" s="38"/>
      <c r="V296" s="21"/>
      <c r="W296" s="503"/>
      <c r="X296" s="581"/>
      <c r="Y296" s="573"/>
      <c r="Z296" s="739"/>
      <c r="AA296" s="543"/>
      <c r="AB296" s="135"/>
      <c r="AC296" s="47"/>
    </row>
    <row r="297" spans="2:29" ht="20.25" hidden="1" customHeight="1">
      <c r="B297" s="35">
        <f>IF(F293=2,1,0)</f>
        <v>0</v>
      </c>
      <c r="C297" s="51">
        <v>4</v>
      </c>
      <c r="D297" s="4"/>
      <c r="E297" s="476"/>
      <c r="F297" s="474"/>
      <c r="G297" s="473"/>
      <c r="H297" s="465"/>
      <c r="I297" s="1">
        <v>4</v>
      </c>
      <c r="J297" s="52"/>
      <c r="K297" s="122">
        <f>IF(G293=4,1,0)</f>
        <v>1</v>
      </c>
      <c r="L297" s="33">
        <f>IF(P293=1,1,0)</f>
        <v>0</v>
      </c>
      <c r="M297" s="526">
        <v>4</v>
      </c>
      <c r="N297" s="667"/>
      <c r="O297" s="524"/>
      <c r="P297" s="474"/>
      <c r="Q297" s="473"/>
      <c r="R297" s="462"/>
      <c r="S297" s="493">
        <v>4</v>
      </c>
      <c r="T297" s="684"/>
      <c r="U297" s="38">
        <f>IF(Q293=2,1,0)</f>
        <v>0</v>
      </c>
      <c r="V297" s="21"/>
      <c r="W297" s="611">
        <v>20</v>
      </c>
      <c r="X297" s="652"/>
      <c r="Y297" s="573"/>
      <c r="Z297" s="739"/>
      <c r="AA297" s="543"/>
      <c r="AB297" s="135"/>
      <c r="AC297" s="47"/>
    </row>
    <row r="298" spans="2:29" ht="20.25" hidden="1" customHeight="1">
      <c r="B298" s="35"/>
      <c r="C298" s="162"/>
      <c r="D298" s="28"/>
      <c r="E298" s="477"/>
      <c r="F298" s="474"/>
      <c r="G298" s="473"/>
      <c r="H298" s="466"/>
      <c r="I298" s="163"/>
      <c r="J298" s="53"/>
      <c r="K298" s="121"/>
      <c r="L298" s="33"/>
      <c r="M298" s="29"/>
      <c r="N298" s="193"/>
      <c r="O298" s="524"/>
      <c r="P298" s="786"/>
      <c r="Q298" s="776"/>
      <c r="R298" s="462"/>
      <c r="S298" s="199"/>
      <c r="T298" s="200"/>
      <c r="U298" s="38"/>
      <c r="V298" s="21"/>
      <c r="W298" s="538"/>
      <c r="X298" s="577"/>
      <c r="Y298" s="573"/>
      <c r="Z298" s="739"/>
      <c r="AA298" s="543"/>
      <c r="AB298" s="135"/>
      <c r="AC298" s="47"/>
    </row>
    <row r="299" spans="2:29" ht="20.100000000000001" hidden="1" customHeight="1" thickBot="1">
      <c r="B299" s="35"/>
      <c r="C299" s="54"/>
      <c r="D299" s="490" t="s">
        <v>56</v>
      </c>
      <c r="E299" s="490"/>
      <c r="F299" s="490"/>
      <c r="G299" s="490"/>
      <c r="H299" s="490"/>
      <c r="I299" s="490"/>
      <c r="J299" s="550"/>
      <c r="K299" s="121"/>
      <c r="L299" s="34"/>
      <c r="M299" s="190"/>
      <c r="N299" s="609" t="s">
        <v>56</v>
      </c>
      <c r="O299" s="609"/>
      <c r="P299" s="609"/>
      <c r="Q299" s="609"/>
      <c r="R299" s="609"/>
      <c r="S299" s="609"/>
      <c r="T299" s="610"/>
      <c r="U299" s="38"/>
      <c r="V299" s="21"/>
      <c r="W299" s="651"/>
      <c r="X299" s="653"/>
      <c r="Y299" s="574"/>
      <c r="Z299" s="740"/>
      <c r="AA299" s="545"/>
      <c r="AB299" s="135"/>
      <c r="AC299" s="47"/>
    </row>
    <row r="300" spans="2:29" ht="22.5" hidden="1" customHeight="1" thickBot="1">
      <c r="B300" s="36"/>
      <c r="C300" s="17"/>
      <c r="D300" s="714"/>
      <c r="E300" s="714"/>
      <c r="F300" s="715"/>
      <c r="G300" s="715"/>
      <c r="H300" s="18"/>
      <c r="I300" s="17"/>
      <c r="J300" s="17"/>
      <c r="K300" s="19"/>
      <c r="L300" s="48"/>
      <c r="M300" s="48"/>
      <c r="N300" s="849"/>
      <c r="O300" s="849"/>
      <c r="P300" s="741"/>
      <c r="Q300" s="741"/>
      <c r="R300" s="202"/>
      <c r="S300" s="18"/>
      <c r="T300" s="18"/>
      <c r="U300" s="20"/>
      <c r="V300" s="22"/>
      <c r="W300" s="17"/>
      <c r="X300" s="17"/>
      <c r="Y300" s="17"/>
      <c r="Z300" s="17"/>
      <c r="AA300" s="17"/>
      <c r="AB300" s="136"/>
      <c r="AC300" s="47"/>
    </row>
    <row r="301" spans="2:29" hidden="1">
      <c r="B301" s="42"/>
      <c r="C301" s="39"/>
      <c r="D301" s="39"/>
      <c r="E301" s="39"/>
      <c r="F301" s="39"/>
      <c r="G301" s="39"/>
      <c r="H301" s="39"/>
      <c r="I301" s="39"/>
      <c r="J301" s="39"/>
      <c r="K301" s="39"/>
      <c r="L301" s="39"/>
      <c r="M301" s="39"/>
      <c r="N301" s="39"/>
      <c r="O301" s="39"/>
      <c r="P301" s="39"/>
      <c r="Q301" s="39"/>
      <c r="R301" s="39"/>
      <c r="S301" s="39"/>
      <c r="T301" s="39"/>
      <c r="U301" s="39"/>
      <c r="V301" s="39"/>
      <c r="W301" s="39"/>
      <c r="X301" s="39"/>
      <c r="Y301" s="39"/>
      <c r="Z301" s="39"/>
      <c r="AA301" s="39"/>
      <c r="AB301" s="39"/>
      <c r="AC301" s="47"/>
    </row>
    <row r="302" spans="2:29" ht="15" hidden="1" thickBot="1">
      <c r="B302" s="42"/>
      <c r="C302" s="39"/>
      <c r="D302" s="39"/>
      <c r="E302" s="39"/>
      <c r="F302" s="39"/>
      <c r="G302" s="39"/>
      <c r="H302" s="39"/>
      <c r="I302" s="39"/>
      <c r="J302" s="39"/>
      <c r="K302" s="39"/>
      <c r="L302" s="39"/>
      <c r="M302" s="39"/>
      <c r="N302" s="39"/>
      <c r="O302" s="39"/>
      <c r="P302" s="39"/>
      <c r="Q302" s="39"/>
      <c r="R302" s="39"/>
      <c r="S302" s="39"/>
      <c r="T302" s="39"/>
      <c r="U302" s="39"/>
      <c r="V302" s="39"/>
      <c r="W302" s="39"/>
      <c r="X302" s="39"/>
      <c r="Y302" s="39"/>
      <c r="Z302" s="39"/>
      <c r="AA302" s="39"/>
      <c r="AB302" s="39"/>
      <c r="AC302" s="47"/>
    </row>
    <row r="303" spans="2:29" ht="26.25" hidden="1" customHeight="1">
      <c r="B303" s="99"/>
      <c r="C303" s="100"/>
      <c r="D303" s="851" t="s">
        <v>36</v>
      </c>
      <c r="E303" s="851"/>
      <c r="F303" s="851"/>
      <c r="G303" s="851"/>
      <c r="H303" s="128"/>
      <c r="I303" s="562">
        <v>9</v>
      </c>
      <c r="J303" s="562"/>
      <c r="K303" s="101"/>
      <c r="L303" s="102"/>
      <c r="M303" s="743" t="s">
        <v>36</v>
      </c>
      <c r="N303" s="743"/>
      <c r="O303" s="743"/>
      <c r="P303" s="743"/>
      <c r="Q303" s="743"/>
      <c r="R303" s="562">
        <v>9</v>
      </c>
      <c r="S303" s="562"/>
      <c r="T303" s="562"/>
      <c r="U303" s="103"/>
      <c r="V303" s="102"/>
      <c r="W303" s="540" t="s">
        <v>36</v>
      </c>
      <c r="X303" s="540"/>
      <c r="Y303" s="104"/>
      <c r="Z303" s="104"/>
      <c r="AA303" s="548">
        <v>9</v>
      </c>
      <c r="AB303" s="131"/>
      <c r="AC303" s="47"/>
    </row>
    <row r="304" spans="2:29" ht="7.5" hidden="1" customHeight="1" thickBot="1">
      <c r="B304" s="75"/>
      <c r="C304" s="14"/>
      <c r="D304" s="852"/>
      <c r="E304" s="852"/>
      <c r="F304" s="852"/>
      <c r="G304" s="852"/>
      <c r="H304" s="129"/>
      <c r="I304" s="695"/>
      <c r="J304" s="695"/>
      <c r="K304" s="32"/>
      <c r="L304" s="43"/>
      <c r="M304" s="744"/>
      <c r="N304" s="744"/>
      <c r="O304" s="744"/>
      <c r="P304" s="744"/>
      <c r="Q304" s="744"/>
      <c r="R304" s="563"/>
      <c r="S304" s="563"/>
      <c r="T304" s="563"/>
      <c r="U304" s="45"/>
      <c r="V304" s="43"/>
      <c r="W304" s="541"/>
      <c r="X304" s="541"/>
      <c r="Y304" s="70"/>
      <c r="Z304" s="70"/>
      <c r="AA304" s="549"/>
      <c r="AB304" s="76"/>
      <c r="AC304" s="47"/>
    </row>
    <row r="305" spans="2:29" ht="15" hidden="1" customHeight="1">
      <c r="B305" s="75"/>
      <c r="C305" s="685" t="s">
        <v>0</v>
      </c>
      <c r="D305" s="686"/>
      <c r="E305" s="50"/>
      <c r="F305" s="50"/>
      <c r="G305" s="50"/>
      <c r="H305" s="50"/>
      <c r="I305" s="50"/>
      <c r="J305" s="165" t="s">
        <v>28</v>
      </c>
      <c r="K305" s="24"/>
      <c r="L305" s="44"/>
      <c r="M305" s="742" t="s">
        <v>34</v>
      </c>
      <c r="N305" s="521"/>
      <c r="O305" s="521"/>
      <c r="P305" s="168"/>
      <c r="Q305" s="168"/>
      <c r="R305" s="521" t="s">
        <v>35</v>
      </c>
      <c r="S305" s="521"/>
      <c r="T305" s="522"/>
      <c r="U305" s="27"/>
      <c r="V305" s="87"/>
      <c r="W305" s="504" t="s">
        <v>9</v>
      </c>
      <c r="X305" s="505"/>
      <c r="Y305" s="95"/>
      <c r="Z305" s="551" t="s">
        <v>45</v>
      </c>
      <c r="AA305" s="552"/>
      <c r="AB305" s="110"/>
      <c r="AC305" s="47"/>
    </row>
    <row r="306" spans="2:29" ht="39.950000000000003" hidden="1" customHeight="1">
      <c r="B306" s="75"/>
      <c r="C306" s="491" t="s">
        <v>55</v>
      </c>
      <c r="D306" s="492"/>
      <c r="E306" s="492"/>
      <c r="F306" s="472">
        <v>2</v>
      </c>
      <c r="G306" s="472">
        <v>2</v>
      </c>
      <c r="H306" s="495"/>
      <c r="I306" s="496"/>
      <c r="J306" s="497"/>
      <c r="K306" s="25"/>
      <c r="L306" s="13"/>
      <c r="M306" s="546" t="s">
        <v>55</v>
      </c>
      <c r="N306" s="492"/>
      <c r="O306" s="547"/>
      <c r="P306" s="499">
        <v>2</v>
      </c>
      <c r="Q306" s="499">
        <v>2</v>
      </c>
      <c r="R306" s="495"/>
      <c r="S306" s="496"/>
      <c r="T306" s="535"/>
      <c r="U306" s="25"/>
      <c r="V306" s="11"/>
      <c r="W306" s="506"/>
      <c r="X306" s="507"/>
      <c r="Y306" s="93"/>
      <c r="Z306" s="553"/>
      <c r="AA306" s="554"/>
      <c r="AB306" s="110"/>
      <c r="AC306" s="47"/>
    </row>
    <row r="307" spans="2:29" ht="15" hidden="1" customHeight="1">
      <c r="B307" s="77"/>
      <c r="C307" s="51">
        <v>1</v>
      </c>
      <c r="D307" s="164" t="s">
        <v>51</v>
      </c>
      <c r="E307" s="475" t="s">
        <v>52</v>
      </c>
      <c r="F307" s="472"/>
      <c r="G307" s="472"/>
      <c r="H307" s="464" t="s">
        <v>52</v>
      </c>
      <c r="I307" s="1">
        <v>1</v>
      </c>
      <c r="J307" s="52"/>
      <c r="K307" s="25"/>
      <c r="L307" s="13"/>
      <c r="M307" s="455">
        <v>1</v>
      </c>
      <c r="N307" s="457" t="s">
        <v>15</v>
      </c>
      <c r="O307" s="475" t="s">
        <v>52</v>
      </c>
      <c r="P307" s="500"/>
      <c r="Q307" s="500"/>
      <c r="R307" s="464" t="s">
        <v>52</v>
      </c>
      <c r="S307" s="460">
        <v>1</v>
      </c>
      <c r="T307" s="498" t="s">
        <v>15</v>
      </c>
      <c r="U307" s="25"/>
      <c r="V307" s="11"/>
      <c r="W307" s="506"/>
      <c r="X307" s="507"/>
      <c r="Y307" s="93"/>
      <c r="Z307" s="553"/>
      <c r="AA307" s="554"/>
      <c r="AB307" s="110"/>
      <c r="AC307" s="47"/>
    </row>
    <row r="308" spans="2:29" ht="15" hidden="1" customHeight="1">
      <c r="B308" s="77"/>
      <c r="C308" s="51">
        <v>2</v>
      </c>
      <c r="D308" s="164" t="s">
        <v>50</v>
      </c>
      <c r="E308" s="476"/>
      <c r="F308" s="472"/>
      <c r="G308" s="472"/>
      <c r="H308" s="465"/>
      <c r="I308" s="1">
        <v>2</v>
      </c>
      <c r="J308" s="52"/>
      <c r="K308" s="25"/>
      <c r="L308" s="13"/>
      <c r="M308" s="455"/>
      <c r="N308" s="457"/>
      <c r="O308" s="476"/>
      <c r="P308" s="500"/>
      <c r="Q308" s="500"/>
      <c r="R308" s="465"/>
      <c r="S308" s="460"/>
      <c r="T308" s="498"/>
      <c r="U308" s="25"/>
      <c r="V308" s="11"/>
      <c r="W308" s="508"/>
      <c r="X308" s="509"/>
      <c r="Y308" s="94"/>
      <c r="Z308" s="555"/>
      <c r="AA308" s="556"/>
      <c r="AB308" s="110"/>
      <c r="AC308" s="47"/>
    </row>
    <row r="309" spans="2:29" ht="15" hidden="1" customHeight="1">
      <c r="B309" s="77"/>
      <c r="C309" s="51">
        <v>3</v>
      </c>
      <c r="D309" s="164" t="s">
        <v>50</v>
      </c>
      <c r="E309" s="476"/>
      <c r="F309" s="472"/>
      <c r="G309" s="472"/>
      <c r="H309" s="465"/>
      <c r="I309" s="1">
        <v>3</v>
      </c>
      <c r="J309" s="52"/>
      <c r="K309" s="25"/>
      <c r="L309" s="13"/>
      <c r="M309" s="455">
        <v>2</v>
      </c>
      <c r="N309" s="459" t="s">
        <v>16</v>
      </c>
      <c r="O309" s="476"/>
      <c r="P309" s="500"/>
      <c r="Q309" s="500"/>
      <c r="R309" s="465"/>
      <c r="S309" s="460">
        <v>3</v>
      </c>
      <c r="T309" s="489" t="s">
        <v>16</v>
      </c>
      <c r="U309" s="25"/>
      <c r="V309" s="11"/>
      <c r="W309" s="561">
        <v>1</v>
      </c>
      <c r="X309" s="514"/>
      <c r="Y309" s="613">
        <v>91</v>
      </c>
      <c r="Z309" s="542">
        <f>VLOOKUP(Y309,R730:T739,3,TRUE)</f>
        <v>2</v>
      </c>
      <c r="AA309" s="543"/>
      <c r="AB309" s="111"/>
      <c r="AC309" s="47"/>
    </row>
    <row r="310" spans="2:29" ht="15" hidden="1" customHeight="1">
      <c r="B310" s="77"/>
      <c r="C310" s="51">
        <v>4</v>
      </c>
      <c r="D310" s="164" t="s">
        <v>50</v>
      </c>
      <c r="E310" s="476"/>
      <c r="F310" s="472"/>
      <c r="G310" s="472"/>
      <c r="H310" s="465"/>
      <c r="I310" s="1">
        <v>4</v>
      </c>
      <c r="J310" s="52"/>
      <c r="K310" s="25"/>
      <c r="L310" s="13"/>
      <c r="M310" s="455"/>
      <c r="N310" s="459"/>
      <c r="O310" s="476"/>
      <c r="P310" s="500"/>
      <c r="Q310" s="500"/>
      <c r="R310" s="465"/>
      <c r="S310" s="460"/>
      <c r="T310" s="489"/>
      <c r="U310" s="25"/>
      <c r="V310" s="11"/>
      <c r="W310" s="536"/>
      <c r="X310" s="515"/>
      <c r="Y310" s="614"/>
      <c r="Z310" s="542"/>
      <c r="AA310" s="543"/>
      <c r="AB310" s="111"/>
      <c r="AC310" s="47"/>
    </row>
    <row r="311" spans="2:29" ht="15" hidden="1" customHeight="1">
      <c r="B311" s="77">
        <f>IF(F306=3,1,0)</f>
        <v>0</v>
      </c>
      <c r="C311" s="732" t="s">
        <v>1</v>
      </c>
      <c r="D311" s="733"/>
      <c r="E311" s="477"/>
      <c r="F311" s="472"/>
      <c r="G311" s="472"/>
      <c r="H311" s="466"/>
      <c r="I311" s="160"/>
      <c r="J311" s="156" t="s">
        <v>2</v>
      </c>
      <c r="K311" s="25">
        <f>IF(G306=2,1,0)</f>
        <v>1</v>
      </c>
      <c r="L311" s="13">
        <f>IF(P306=2,1,0)</f>
        <v>1</v>
      </c>
      <c r="M311" s="166"/>
      <c r="N311" s="157" t="s">
        <v>33</v>
      </c>
      <c r="O311" s="477"/>
      <c r="P311" s="501"/>
      <c r="Q311" s="501"/>
      <c r="R311" s="466"/>
      <c r="S311" s="160"/>
      <c r="T311" s="158" t="s">
        <v>24</v>
      </c>
      <c r="U311" s="25">
        <f>IF(Q306=2,1,0)</f>
        <v>1</v>
      </c>
      <c r="V311" s="11"/>
      <c r="W311" s="537"/>
      <c r="X311" s="516"/>
      <c r="Y311" s="614"/>
      <c r="Z311" s="542"/>
      <c r="AA311" s="543"/>
      <c r="AB311" s="111"/>
      <c r="AC311" s="47"/>
    </row>
    <row r="312" spans="2:29" ht="39.950000000000003" hidden="1" customHeight="1">
      <c r="B312" s="77"/>
      <c r="C312" s="491"/>
      <c r="D312" s="492"/>
      <c r="E312" s="492"/>
      <c r="F312" s="472">
        <v>1</v>
      </c>
      <c r="G312" s="472">
        <v>3</v>
      </c>
      <c r="H312" s="496"/>
      <c r="I312" s="496"/>
      <c r="J312" s="497"/>
      <c r="K312" s="25"/>
      <c r="L312" s="13"/>
      <c r="M312" s="546"/>
      <c r="N312" s="492"/>
      <c r="O312" s="547"/>
      <c r="P312" s="499">
        <v>3</v>
      </c>
      <c r="Q312" s="499">
        <v>2</v>
      </c>
      <c r="R312" s="495"/>
      <c r="S312" s="496"/>
      <c r="T312" s="535"/>
      <c r="U312" s="25"/>
      <c r="V312" s="11"/>
      <c r="W312" s="15">
        <v>2</v>
      </c>
      <c r="X312" s="88"/>
      <c r="Y312" s="614"/>
      <c r="Z312" s="542"/>
      <c r="AA312" s="543"/>
      <c r="AB312" s="111"/>
      <c r="AC312" s="47"/>
    </row>
    <row r="313" spans="2:29" ht="15" hidden="1" customHeight="1">
      <c r="B313" s="77"/>
      <c r="C313" s="51">
        <v>1</v>
      </c>
      <c r="D313" s="4" t="s">
        <v>50</v>
      </c>
      <c r="E313" s="475" t="s">
        <v>52</v>
      </c>
      <c r="F313" s="474"/>
      <c r="G313" s="473"/>
      <c r="H313" s="464" t="s">
        <v>52</v>
      </c>
      <c r="I313" s="1">
        <v>1</v>
      </c>
      <c r="J313" s="52"/>
      <c r="K313" s="25"/>
      <c r="L313" s="13"/>
      <c r="M313" s="155">
        <v>1</v>
      </c>
      <c r="N313" s="457" t="s">
        <v>15</v>
      </c>
      <c r="O313" s="475" t="s">
        <v>52</v>
      </c>
      <c r="P313" s="500"/>
      <c r="Q313" s="500"/>
      <c r="R313" s="464" t="s">
        <v>52</v>
      </c>
      <c r="S313" s="154">
        <v>1</v>
      </c>
      <c r="T313" s="498" t="s">
        <v>15</v>
      </c>
      <c r="U313" s="25"/>
      <c r="V313" s="11"/>
      <c r="W313" s="561">
        <v>3</v>
      </c>
      <c r="X313" s="514"/>
      <c r="Y313" s="614"/>
      <c r="Z313" s="542"/>
      <c r="AA313" s="543"/>
      <c r="AB313" s="111"/>
      <c r="AC313" s="47"/>
    </row>
    <row r="314" spans="2:29" ht="15" hidden="1" customHeight="1">
      <c r="B314" s="77"/>
      <c r="C314" s="51">
        <v>2</v>
      </c>
      <c r="D314" s="4" t="s">
        <v>51</v>
      </c>
      <c r="E314" s="476"/>
      <c r="F314" s="474"/>
      <c r="G314" s="473"/>
      <c r="H314" s="465"/>
      <c r="I314" s="1">
        <v>2</v>
      </c>
      <c r="J314" s="52"/>
      <c r="K314" s="25"/>
      <c r="L314" s="13"/>
      <c r="M314" s="155">
        <v>2</v>
      </c>
      <c r="N314" s="457"/>
      <c r="O314" s="476"/>
      <c r="P314" s="500"/>
      <c r="Q314" s="500"/>
      <c r="R314" s="465"/>
      <c r="S314" s="154">
        <v>2</v>
      </c>
      <c r="T314" s="498"/>
      <c r="U314" s="25"/>
      <c r="V314" s="11"/>
      <c r="W314" s="536"/>
      <c r="X314" s="515"/>
      <c r="Y314" s="614"/>
      <c r="Z314" s="542"/>
      <c r="AA314" s="543"/>
      <c r="AB314" s="111"/>
      <c r="AC314" s="47"/>
    </row>
    <row r="315" spans="2:29" ht="15" hidden="1" customHeight="1">
      <c r="B315" s="77"/>
      <c r="C315" s="51">
        <v>3</v>
      </c>
      <c r="D315" s="4"/>
      <c r="E315" s="476"/>
      <c r="F315" s="474"/>
      <c r="G315" s="473"/>
      <c r="H315" s="465"/>
      <c r="I315" s="1">
        <v>3</v>
      </c>
      <c r="J315" s="52"/>
      <c r="K315" s="25"/>
      <c r="L315" s="13"/>
      <c r="M315" s="455">
        <v>2</v>
      </c>
      <c r="N315" s="459" t="s">
        <v>16</v>
      </c>
      <c r="O315" s="476"/>
      <c r="P315" s="500"/>
      <c r="Q315" s="500"/>
      <c r="R315" s="465"/>
      <c r="S315" s="460">
        <v>2</v>
      </c>
      <c r="T315" s="489" t="s">
        <v>16</v>
      </c>
      <c r="U315" s="25"/>
      <c r="V315" s="11"/>
      <c r="W315" s="536"/>
      <c r="X315" s="515"/>
      <c r="Y315" s="614"/>
      <c r="Z315" s="542"/>
      <c r="AA315" s="543"/>
      <c r="AB315" s="111"/>
      <c r="AC315" s="47"/>
    </row>
    <row r="316" spans="2:29" ht="15" hidden="1" customHeight="1">
      <c r="B316" s="77"/>
      <c r="C316" s="51">
        <v>4</v>
      </c>
      <c r="D316" s="4"/>
      <c r="E316" s="476"/>
      <c r="F316" s="474"/>
      <c r="G316" s="473"/>
      <c r="H316" s="465"/>
      <c r="I316" s="1">
        <v>4</v>
      </c>
      <c r="J316" s="52"/>
      <c r="K316" s="25"/>
      <c r="L316" s="13">
        <f>IF(P312=1,1,0)</f>
        <v>0</v>
      </c>
      <c r="M316" s="455">
        <v>4</v>
      </c>
      <c r="N316" s="459"/>
      <c r="O316" s="476"/>
      <c r="P316" s="500"/>
      <c r="Q316" s="500"/>
      <c r="R316" s="465"/>
      <c r="S316" s="460">
        <v>4</v>
      </c>
      <c r="T316" s="489"/>
      <c r="U316" s="25">
        <f>IF(Q312=2,1,0)</f>
        <v>1</v>
      </c>
      <c r="V316" s="11"/>
      <c r="W316" s="537"/>
      <c r="X316" s="516"/>
      <c r="Y316" s="614"/>
      <c r="Z316" s="542"/>
      <c r="AA316" s="543"/>
      <c r="AB316" s="111"/>
      <c r="AC316" s="47"/>
    </row>
    <row r="317" spans="2:29" ht="15" hidden="1" customHeight="1">
      <c r="B317" s="77">
        <f>IF(F312=1,1,0)</f>
        <v>1</v>
      </c>
      <c r="C317" s="161"/>
      <c r="D317" s="151" t="s">
        <v>29</v>
      </c>
      <c r="E317" s="477"/>
      <c r="F317" s="474"/>
      <c r="G317" s="473"/>
      <c r="H317" s="466"/>
      <c r="I317" s="160"/>
      <c r="J317" s="156" t="s">
        <v>25</v>
      </c>
      <c r="K317" s="25">
        <f>IF(G312=3,1,0)</f>
        <v>1</v>
      </c>
      <c r="L317" s="13"/>
      <c r="M317" s="166"/>
      <c r="N317" s="157" t="s">
        <v>32</v>
      </c>
      <c r="O317" s="477"/>
      <c r="P317" s="501"/>
      <c r="Q317" s="501"/>
      <c r="R317" s="466"/>
      <c r="S317" s="160"/>
      <c r="T317" s="158" t="s">
        <v>54</v>
      </c>
      <c r="U317" s="25"/>
      <c r="V317" s="11"/>
      <c r="W317" s="502">
        <v>4</v>
      </c>
      <c r="X317" s="702"/>
      <c r="Y317" s="614"/>
      <c r="Z317" s="542"/>
      <c r="AA317" s="543"/>
      <c r="AB317" s="111"/>
      <c r="AC317" s="47"/>
    </row>
    <row r="318" spans="2:29" ht="39.950000000000003" hidden="1" customHeight="1">
      <c r="B318" s="77"/>
      <c r="C318" s="491"/>
      <c r="D318" s="492"/>
      <c r="E318" s="492"/>
      <c r="F318" s="472">
        <v>3</v>
      </c>
      <c r="G318" s="472">
        <v>4</v>
      </c>
      <c r="H318" s="496"/>
      <c r="I318" s="496"/>
      <c r="J318" s="497"/>
      <c r="K318" s="25"/>
      <c r="L318" s="13"/>
      <c r="M318" s="546"/>
      <c r="N318" s="492"/>
      <c r="O318" s="547"/>
      <c r="P318" s="499">
        <v>1</v>
      </c>
      <c r="Q318" s="499">
        <v>2</v>
      </c>
      <c r="R318" s="495"/>
      <c r="S318" s="496"/>
      <c r="T318" s="535"/>
      <c r="U318" s="25"/>
      <c r="V318" s="11"/>
      <c r="W318" s="503"/>
      <c r="X318" s="703"/>
      <c r="Y318" s="614"/>
      <c r="Z318" s="542"/>
      <c r="AA318" s="543"/>
      <c r="AB318" s="111"/>
      <c r="AC318" s="47"/>
    </row>
    <row r="319" spans="2:29" ht="15" hidden="1" customHeight="1">
      <c r="B319" s="77"/>
      <c r="C319" s="51">
        <v>1</v>
      </c>
      <c r="D319" s="4"/>
      <c r="E319" s="475" t="s">
        <v>52</v>
      </c>
      <c r="F319" s="474"/>
      <c r="G319" s="473"/>
      <c r="H319" s="464" t="s">
        <v>52</v>
      </c>
      <c r="I319" s="1">
        <v>1</v>
      </c>
      <c r="J319" s="52"/>
      <c r="K319" s="25"/>
      <c r="L319" s="13"/>
      <c r="M319" s="155">
        <v>1</v>
      </c>
      <c r="N319" s="457" t="s">
        <v>15</v>
      </c>
      <c r="O319" s="475" t="s">
        <v>52</v>
      </c>
      <c r="P319" s="500"/>
      <c r="Q319" s="500"/>
      <c r="R319" s="464" t="s">
        <v>52</v>
      </c>
      <c r="S319" s="154">
        <v>1</v>
      </c>
      <c r="T319" s="498" t="s">
        <v>15</v>
      </c>
      <c r="U319" s="25"/>
      <c r="V319" s="11"/>
      <c r="W319" s="561">
        <v>5</v>
      </c>
      <c r="X319" s="514"/>
      <c r="Y319" s="614"/>
      <c r="Z319" s="542"/>
      <c r="AA319" s="543"/>
      <c r="AB319" s="111"/>
      <c r="AC319" s="47"/>
    </row>
    <row r="320" spans="2:29" ht="15" hidden="1" customHeight="1">
      <c r="B320" s="77"/>
      <c r="C320" s="51">
        <v>2</v>
      </c>
      <c r="D320" s="4"/>
      <c r="E320" s="476"/>
      <c r="F320" s="474"/>
      <c r="G320" s="473"/>
      <c r="H320" s="465"/>
      <c r="I320" s="1">
        <v>2</v>
      </c>
      <c r="J320" s="52"/>
      <c r="K320" s="25"/>
      <c r="L320" s="13"/>
      <c r="M320" s="155">
        <v>2</v>
      </c>
      <c r="N320" s="457"/>
      <c r="O320" s="476"/>
      <c r="P320" s="500"/>
      <c r="Q320" s="500"/>
      <c r="R320" s="465"/>
      <c r="S320" s="154">
        <v>2</v>
      </c>
      <c r="T320" s="498"/>
      <c r="U320" s="25"/>
      <c r="V320" s="11"/>
      <c r="W320" s="536"/>
      <c r="X320" s="515"/>
      <c r="Y320" s="614"/>
      <c r="Z320" s="542"/>
      <c r="AA320" s="543"/>
      <c r="AB320" s="111"/>
      <c r="AC320" s="47"/>
    </row>
    <row r="321" spans="2:29" ht="15" hidden="1" customHeight="1">
      <c r="B321" s="77"/>
      <c r="C321" s="51">
        <v>3</v>
      </c>
      <c r="D321" s="4"/>
      <c r="E321" s="476"/>
      <c r="F321" s="474"/>
      <c r="G321" s="473"/>
      <c r="H321" s="465"/>
      <c r="I321" s="1">
        <v>3</v>
      </c>
      <c r="J321" s="52"/>
      <c r="K321" s="25"/>
      <c r="L321" s="13"/>
      <c r="M321" s="155">
        <v>2</v>
      </c>
      <c r="N321" s="459" t="s">
        <v>16</v>
      </c>
      <c r="O321" s="476"/>
      <c r="P321" s="500"/>
      <c r="Q321" s="500"/>
      <c r="R321" s="465"/>
      <c r="S321" s="154">
        <v>2</v>
      </c>
      <c r="T321" s="489" t="s">
        <v>16</v>
      </c>
      <c r="U321" s="25"/>
      <c r="V321" s="11"/>
      <c r="W321" s="537"/>
      <c r="X321" s="516"/>
      <c r="Y321" s="614"/>
      <c r="Z321" s="542"/>
      <c r="AA321" s="543"/>
      <c r="AB321" s="111"/>
      <c r="AC321" s="47"/>
    </row>
    <row r="322" spans="2:29" ht="15" hidden="1" customHeight="1">
      <c r="B322" s="77"/>
      <c r="C322" s="51">
        <v>4</v>
      </c>
      <c r="D322" s="4"/>
      <c r="E322" s="476"/>
      <c r="F322" s="474"/>
      <c r="G322" s="473"/>
      <c r="H322" s="465"/>
      <c r="I322" s="1">
        <v>4</v>
      </c>
      <c r="J322" s="52"/>
      <c r="K322" s="25"/>
      <c r="L322" s="13"/>
      <c r="M322" s="155">
        <v>4</v>
      </c>
      <c r="N322" s="459"/>
      <c r="O322" s="476"/>
      <c r="P322" s="500"/>
      <c r="Q322" s="500"/>
      <c r="R322" s="465"/>
      <c r="S322" s="154">
        <v>4</v>
      </c>
      <c r="T322" s="489"/>
      <c r="U322" s="25"/>
      <c r="V322" s="11"/>
      <c r="W322" s="561">
        <v>6</v>
      </c>
      <c r="X322" s="514"/>
      <c r="Y322" s="614"/>
      <c r="Z322" s="542"/>
      <c r="AA322" s="543"/>
      <c r="AB322" s="111"/>
      <c r="AC322" s="47"/>
    </row>
    <row r="323" spans="2:29" ht="15" hidden="1" customHeight="1">
      <c r="B323" s="77">
        <f>IF(F318=2,1,0)</f>
        <v>0</v>
      </c>
      <c r="C323" s="161"/>
      <c r="D323" s="151" t="s">
        <v>20</v>
      </c>
      <c r="E323" s="477"/>
      <c r="F323" s="474"/>
      <c r="G323" s="473"/>
      <c r="H323" s="466"/>
      <c r="I323" s="160"/>
      <c r="J323" s="156" t="s">
        <v>21</v>
      </c>
      <c r="K323" s="26">
        <f>IF(G318=4,1,0)</f>
        <v>1</v>
      </c>
      <c r="L323" s="13">
        <f>IF(P318=1,1,0)</f>
        <v>1</v>
      </c>
      <c r="M323" s="166"/>
      <c r="N323" s="157" t="s">
        <v>31</v>
      </c>
      <c r="O323" s="477"/>
      <c r="P323" s="501"/>
      <c r="Q323" s="501"/>
      <c r="R323" s="466"/>
      <c r="S323" s="160"/>
      <c r="T323" s="158" t="s">
        <v>53</v>
      </c>
      <c r="U323" s="25">
        <f>IF(Q318=1,1,0)</f>
        <v>0</v>
      </c>
      <c r="V323" s="11"/>
      <c r="W323" s="536"/>
      <c r="X323" s="515"/>
      <c r="Y323" s="614"/>
      <c r="Z323" s="542"/>
      <c r="AA323" s="543"/>
      <c r="AB323" s="111"/>
      <c r="AC323" s="47"/>
    </row>
    <row r="324" spans="2:29" ht="39.950000000000003" hidden="1" customHeight="1">
      <c r="B324" s="77"/>
      <c r="C324" s="491"/>
      <c r="D324" s="492"/>
      <c r="E324" s="492"/>
      <c r="F324" s="472">
        <v>2</v>
      </c>
      <c r="G324" s="472">
        <v>2</v>
      </c>
      <c r="H324" s="496"/>
      <c r="I324" s="496"/>
      <c r="J324" s="497"/>
      <c r="K324" s="25"/>
      <c r="L324" s="13"/>
      <c r="M324" s="546"/>
      <c r="N324" s="492"/>
      <c r="O324" s="547"/>
      <c r="P324" s="499">
        <v>1</v>
      </c>
      <c r="Q324" s="499">
        <v>1</v>
      </c>
      <c r="R324" s="495"/>
      <c r="S324" s="496"/>
      <c r="T324" s="535"/>
      <c r="U324" s="25"/>
      <c r="V324" s="11"/>
      <c r="W324" s="537"/>
      <c r="X324" s="515"/>
      <c r="Y324" s="614"/>
      <c r="Z324" s="542"/>
      <c r="AA324" s="543"/>
      <c r="AB324" s="111"/>
      <c r="AC324" s="47"/>
    </row>
    <row r="325" spans="2:29" ht="15" hidden="1" customHeight="1">
      <c r="B325" s="77"/>
      <c r="C325" s="51">
        <v>1</v>
      </c>
      <c r="D325" s="4"/>
      <c r="E325" s="461" t="s">
        <v>52</v>
      </c>
      <c r="F325" s="474"/>
      <c r="G325" s="473"/>
      <c r="H325" s="464" t="s">
        <v>52</v>
      </c>
      <c r="I325" s="1">
        <v>1</v>
      </c>
      <c r="J325" s="52"/>
      <c r="K325" s="25"/>
      <c r="L325" s="13"/>
      <c r="M325" s="155">
        <v>1</v>
      </c>
      <c r="N325" s="457" t="s">
        <v>15</v>
      </c>
      <c r="O325" s="475" t="s">
        <v>52</v>
      </c>
      <c r="P325" s="500"/>
      <c r="Q325" s="500"/>
      <c r="R325" s="464" t="s">
        <v>52</v>
      </c>
      <c r="S325" s="154">
        <v>1</v>
      </c>
      <c r="T325" s="498" t="s">
        <v>15</v>
      </c>
      <c r="U325" s="25"/>
      <c r="V325" s="11"/>
      <c r="W325" s="611">
        <v>7</v>
      </c>
      <c r="X325" s="612"/>
      <c r="Y325" s="614"/>
      <c r="Z325" s="542"/>
      <c r="AA325" s="543"/>
      <c r="AB325" s="111"/>
      <c r="AC325" s="47"/>
    </row>
    <row r="326" spans="2:29" ht="15" hidden="1" customHeight="1">
      <c r="B326" s="77"/>
      <c r="C326" s="51">
        <v>2</v>
      </c>
      <c r="D326" s="4"/>
      <c r="E326" s="462"/>
      <c r="F326" s="474"/>
      <c r="G326" s="473"/>
      <c r="H326" s="465"/>
      <c r="I326" s="1">
        <v>2</v>
      </c>
      <c r="J326" s="52"/>
      <c r="K326" s="25"/>
      <c r="L326" s="13"/>
      <c r="M326" s="155">
        <v>2</v>
      </c>
      <c r="N326" s="457"/>
      <c r="O326" s="476"/>
      <c r="P326" s="500"/>
      <c r="Q326" s="500"/>
      <c r="R326" s="465"/>
      <c r="S326" s="154">
        <v>2</v>
      </c>
      <c r="T326" s="498"/>
      <c r="U326" s="25"/>
      <c r="V326" s="11"/>
      <c r="W326" s="538"/>
      <c r="X326" s="575"/>
      <c r="Y326" s="614"/>
      <c r="Z326" s="542"/>
      <c r="AA326" s="543"/>
      <c r="AB326" s="111"/>
      <c r="AC326" s="47"/>
    </row>
    <row r="327" spans="2:29" ht="15" hidden="1" customHeight="1">
      <c r="B327" s="77"/>
      <c r="C327" s="51">
        <v>3</v>
      </c>
      <c r="D327" s="4"/>
      <c r="E327" s="462"/>
      <c r="F327" s="474"/>
      <c r="G327" s="473"/>
      <c r="H327" s="465"/>
      <c r="I327" s="1">
        <v>3</v>
      </c>
      <c r="J327" s="52"/>
      <c r="K327" s="25"/>
      <c r="L327" s="13"/>
      <c r="M327" s="155">
        <v>2</v>
      </c>
      <c r="N327" s="459" t="s">
        <v>16</v>
      </c>
      <c r="O327" s="476"/>
      <c r="P327" s="500"/>
      <c r="Q327" s="500"/>
      <c r="R327" s="465"/>
      <c r="S327" s="154">
        <v>2</v>
      </c>
      <c r="T327" s="489" t="s">
        <v>16</v>
      </c>
      <c r="U327" s="25"/>
      <c r="V327" s="11"/>
      <c r="W327" s="538"/>
      <c r="X327" s="575"/>
      <c r="Y327" s="614"/>
      <c r="Z327" s="542"/>
      <c r="AA327" s="543"/>
      <c r="AB327" s="111"/>
      <c r="AC327" s="47"/>
    </row>
    <row r="328" spans="2:29" ht="15" hidden="1" customHeight="1">
      <c r="B328" s="77"/>
      <c r="C328" s="51">
        <v>4</v>
      </c>
      <c r="D328" s="4"/>
      <c r="E328" s="462"/>
      <c r="F328" s="474"/>
      <c r="G328" s="473"/>
      <c r="H328" s="465"/>
      <c r="I328" s="1">
        <v>4</v>
      </c>
      <c r="J328" s="52"/>
      <c r="K328" s="25"/>
      <c r="L328" s="13"/>
      <c r="M328" s="155">
        <v>4</v>
      </c>
      <c r="N328" s="459"/>
      <c r="O328" s="476"/>
      <c r="P328" s="500"/>
      <c r="Q328" s="500"/>
      <c r="R328" s="465"/>
      <c r="S328" s="154">
        <v>4</v>
      </c>
      <c r="T328" s="489"/>
      <c r="U328" s="25"/>
      <c r="V328" s="11"/>
      <c r="W328" s="539"/>
      <c r="X328" s="576"/>
      <c r="Y328" s="614"/>
      <c r="Z328" s="542"/>
      <c r="AA328" s="543"/>
      <c r="AB328" s="111"/>
      <c r="AC328" s="47"/>
    </row>
    <row r="329" spans="2:29" ht="15" hidden="1" customHeight="1">
      <c r="B329" s="77">
        <f>IF(F324=3,1,0)</f>
        <v>0</v>
      </c>
      <c r="C329" s="161"/>
      <c r="D329" s="151" t="s">
        <v>22</v>
      </c>
      <c r="E329" s="463"/>
      <c r="F329" s="474"/>
      <c r="G329" s="473"/>
      <c r="H329" s="466"/>
      <c r="I329" s="160"/>
      <c r="J329" s="156" t="s">
        <v>30</v>
      </c>
      <c r="K329" s="26">
        <f>IF(G324=1,1,0)</f>
        <v>0</v>
      </c>
      <c r="L329" s="13">
        <f>IF(P324=2,1,0)</f>
        <v>0</v>
      </c>
      <c r="M329" s="166"/>
      <c r="N329" s="157" t="s">
        <v>22</v>
      </c>
      <c r="O329" s="477"/>
      <c r="P329" s="501"/>
      <c r="Q329" s="501"/>
      <c r="R329" s="466"/>
      <c r="S329" s="160"/>
      <c r="T329" s="158" t="s">
        <v>23</v>
      </c>
      <c r="U329" s="25">
        <f>IF(Q324=1,1,0)</f>
        <v>1</v>
      </c>
      <c r="V329" s="11"/>
      <c r="W329" s="536">
        <v>8</v>
      </c>
      <c r="X329" s="515"/>
      <c r="Y329" s="614"/>
      <c r="Z329" s="542"/>
      <c r="AA329" s="543"/>
      <c r="AB329" s="111"/>
      <c r="AC329" s="47"/>
    </row>
    <row r="330" spans="2:29" ht="39.950000000000003" hidden="1" customHeight="1">
      <c r="B330" s="77"/>
      <c r="C330" s="491"/>
      <c r="D330" s="492"/>
      <c r="E330" s="492"/>
      <c r="F330" s="472">
        <v>3</v>
      </c>
      <c r="G330" s="472">
        <v>4</v>
      </c>
      <c r="H330" s="496"/>
      <c r="I330" s="496"/>
      <c r="J330" s="497"/>
      <c r="K330" s="25"/>
      <c r="L330" s="13"/>
      <c r="M330" s="546"/>
      <c r="N330" s="492"/>
      <c r="O330" s="547"/>
      <c r="P330" s="499">
        <v>3</v>
      </c>
      <c r="Q330" s="499">
        <v>1</v>
      </c>
      <c r="R330" s="495"/>
      <c r="S330" s="496"/>
      <c r="T330" s="535"/>
      <c r="U330" s="25"/>
      <c r="V330" s="11"/>
      <c r="W330" s="537"/>
      <c r="X330" s="516"/>
      <c r="Y330" s="614"/>
      <c r="Z330" s="542"/>
      <c r="AA330" s="543"/>
      <c r="AB330" s="111"/>
      <c r="AC330" s="47"/>
    </row>
    <row r="331" spans="2:29" ht="15" hidden="1" customHeight="1">
      <c r="B331" s="77"/>
      <c r="C331" s="51">
        <v>1</v>
      </c>
      <c r="D331" s="4"/>
      <c r="E331" s="475" t="s">
        <v>52</v>
      </c>
      <c r="F331" s="474"/>
      <c r="G331" s="473"/>
      <c r="H331" s="464" t="s">
        <v>52</v>
      </c>
      <c r="I331" s="1">
        <v>1</v>
      </c>
      <c r="J331" s="52"/>
      <c r="K331" s="25"/>
      <c r="L331" s="13"/>
      <c r="M331" s="155">
        <v>1</v>
      </c>
      <c r="N331" s="457" t="s">
        <v>15</v>
      </c>
      <c r="O331" s="475" t="s">
        <v>52</v>
      </c>
      <c r="P331" s="500"/>
      <c r="Q331" s="500"/>
      <c r="R331" s="464" t="s">
        <v>52</v>
      </c>
      <c r="S331" s="154">
        <v>1</v>
      </c>
      <c r="T331" s="498" t="s">
        <v>15</v>
      </c>
      <c r="U331" s="25"/>
      <c r="V331" s="11"/>
      <c r="W331" s="538">
        <v>9</v>
      </c>
      <c r="X331" s="575"/>
      <c r="Y331" s="614"/>
      <c r="Z331" s="542"/>
      <c r="AA331" s="543"/>
      <c r="AB331" s="111"/>
      <c r="AC331" s="47"/>
    </row>
    <row r="332" spans="2:29" ht="15" hidden="1" customHeight="1">
      <c r="B332" s="77"/>
      <c r="C332" s="51">
        <v>2</v>
      </c>
      <c r="D332" s="4"/>
      <c r="E332" s="476"/>
      <c r="F332" s="474"/>
      <c r="G332" s="473"/>
      <c r="H332" s="465"/>
      <c r="I332" s="1">
        <v>2</v>
      </c>
      <c r="J332" s="52"/>
      <c r="K332" s="25"/>
      <c r="L332" s="13"/>
      <c r="M332" s="155">
        <v>2</v>
      </c>
      <c r="N332" s="457"/>
      <c r="O332" s="476"/>
      <c r="P332" s="500"/>
      <c r="Q332" s="500"/>
      <c r="R332" s="465"/>
      <c r="S332" s="154">
        <v>2</v>
      </c>
      <c r="T332" s="498"/>
      <c r="U332" s="25"/>
      <c r="V332" s="11"/>
      <c r="W332" s="538"/>
      <c r="X332" s="575"/>
      <c r="Y332" s="614"/>
      <c r="Z332" s="542"/>
      <c r="AA332" s="543"/>
      <c r="AB332" s="111"/>
      <c r="AC332" s="47"/>
    </row>
    <row r="333" spans="2:29" ht="15" hidden="1" customHeight="1">
      <c r="B333" s="77"/>
      <c r="C333" s="51">
        <v>3</v>
      </c>
      <c r="D333" s="4"/>
      <c r="E333" s="476"/>
      <c r="F333" s="474"/>
      <c r="G333" s="473"/>
      <c r="H333" s="465"/>
      <c r="I333" s="1">
        <v>3</v>
      </c>
      <c r="J333" s="52"/>
      <c r="K333" s="25"/>
      <c r="L333" s="13"/>
      <c r="M333" s="155">
        <v>2</v>
      </c>
      <c r="N333" s="459" t="s">
        <v>16</v>
      </c>
      <c r="O333" s="476"/>
      <c r="P333" s="500"/>
      <c r="Q333" s="500"/>
      <c r="R333" s="465"/>
      <c r="S333" s="154">
        <v>2</v>
      </c>
      <c r="T333" s="489" t="s">
        <v>16</v>
      </c>
      <c r="U333" s="25"/>
      <c r="V333" s="11"/>
      <c r="W333" s="539"/>
      <c r="X333" s="576"/>
      <c r="Y333" s="614"/>
      <c r="Z333" s="542"/>
      <c r="AA333" s="543"/>
      <c r="AB333" s="111"/>
      <c r="AC333" s="47"/>
    </row>
    <row r="334" spans="2:29" ht="15" hidden="1" customHeight="1">
      <c r="B334" s="77">
        <f>IF(F330=2,1,0)</f>
        <v>0</v>
      </c>
      <c r="C334" s="51">
        <v>4</v>
      </c>
      <c r="D334" s="4"/>
      <c r="E334" s="476"/>
      <c r="F334" s="474"/>
      <c r="G334" s="473"/>
      <c r="H334" s="465"/>
      <c r="I334" s="1">
        <v>4</v>
      </c>
      <c r="J334" s="52"/>
      <c r="K334" s="26">
        <f>IF(G330=4,1,0)</f>
        <v>1</v>
      </c>
      <c r="L334" s="13">
        <f>IF(P330=1,1,0)</f>
        <v>0</v>
      </c>
      <c r="M334" s="155">
        <v>4</v>
      </c>
      <c r="N334" s="459"/>
      <c r="O334" s="476"/>
      <c r="P334" s="500"/>
      <c r="Q334" s="500"/>
      <c r="R334" s="465"/>
      <c r="S334" s="154">
        <v>4</v>
      </c>
      <c r="T334" s="606"/>
      <c r="U334" s="25">
        <f>IF(Q330=2,1,0)</f>
        <v>0</v>
      </c>
      <c r="V334" s="11"/>
      <c r="W334" s="561">
        <v>10</v>
      </c>
      <c r="X334" s="514"/>
      <c r="Y334" s="614"/>
      <c r="Z334" s="542"/>
      <c r="AA334" s="543"/>
      <c r="AB334" s="111"/>
      <c r="AC334" s="47"/>
    </row>
    <row r="335" spans="2:29" ht="15.75" hidden="1" customHeight="1">
      <c r="B335" s="77"/>
      <c r="C335" s="162"/>
      <c r="D335" s="28"/>
      <c r="E335" s="477"/>
      <c r="F335" s="474"/>
      <c r="G335" s="473"/>
      <c r="H335" s="466"/>
      <c r="I335" s="163"/>
      <c r="J335" s="53"/>
      <c r="K335" s="24"/>
      <c r="L335" s="23"/>
      <c r="M335" s="29"/>
      <c r="N335" s="30"/>
      <c r="O335" s="477"/>
      <c r="P335" s="501"/>
      <c r="Q335" s="501"/>
      <c r="R335" s="466"/>
      <c r="S335" s="167"/>
      <c r="T335" s="31"/>
      <c r="U335" s="25"/>
      <c r="V335" s="11"/>
      <c r="W335" s="536"/>
      <c r="X335" s="515"/>
      <c r="Y335" s="614"/>
      <c r="Z335" s="542"/>
      <c r="AA335" s="543"/>
      <c r="AB335" s="111"/>
      <c r="AC335" s="47"/>
    </row>
    <row r="336" spans="2:29" ht="35.1" hidden="1" customHeight="1" thickBot="1">
      <c r="B336" s="79"/>
      <c r="C336" s="54"/>
      <c r="D336" s="490" t="s">
        <v>56</v>
      </c>
      <c r="E336" s="490"/>
      <c r="F336" s="490"/>
      <c r="G336" s="490"/>
      <c r="H336" s="490"/>
      <c r="I336" s="490"/>
      <c r="J336" s="550"/>
      <c r="K336" s="24"/>
      <c r="L336" s="11"/>
      <c r="M336" s="190"/>
      <c r="N336" s="609" t="s">
        <v>56</v>
      </c>
      <c r="O336" s="609"/>
      <c r="P336" s="609"/>
      <c r="Q336" s="609"/>
      <c r="R336" s="609"/>
      <c r="S336" s="609"/>
      <c r="T336" s="610"/>
      <c r="U336" s="24"/>
      <c r="V336" s="92"/>
      <c r="W336" s="607"/>
      <c r="X336" s="608"/>
      <c r="Y336" s="615"/>
      <c r="Z336" s="544"/>
      <c r="AA336" s="545"/>
      <c r="AB336" s="111"/>
      <c r="AC336" s="47"/>
    </row>
    <row r="337" spans="2:29" ht="27.95" hidden="1" customHeight="1" thickBot="1">
      <c r="B337" s="80"/>
      <c r="C337" s="81"/>
      <c r="D337" s="527"/>
      <c r="E337" s="527"/>
      <c r="F337" s="528"/>
      <c r="G337" s="528"/>
      <c r="H337" s="85"/>
      <c r="I337" s="81"/>
      <c r="J337" s="81"/>
      <c r="K337" s="82"/>
      <c r="L337" s="83"/>
      <c r="M337" s="84"/>
      <c r="N337" s="527"/>
      <c r="O337" s="527"/>
      <c r="P337" s="528"/>
      <c r="Q337" s="528"/>
      <c r="R337" s="85"/>
      <c r="S337" s="85"/>
      <c r="T337" s="85"/>
      <c r="U337" s="86"/>
      <c r="V337" s="81"/>
      <c r="W337" s="81"/>
      <c r="X337" s="81"/>
      <c r="Y337" s="81"/>
      <c r="Z337" s="81"/>
      <c r="AA337" s="81"/>
      <c r="AB337" s="112"/>
      <c r="AC337" s="47"/>
    </row>
    <row r="338" spans="2:29" ht="27.95" hidden="1" customHeight="1">
      <c r="B338" s="203"/>
      <c r="C338" s="47"/>
      <c r="D338" s="204"/>
      <c r="E338" s="204"/>
      <c r="F338" s="205"/>
      <c r="G338" s="205"/>
      <c r="H338" s="206"/>
      <c r="I338" s="47"/>
      <c r="J338" s="47"/>
      <c r="K338" s="47"/>
      <c r="L338" s="207"/>
      <c r="M338" s="207"/>
      <c r="N338" s="204"/>
      <c r="O338" s="204"/>
      <c r="P338" s="205"/>
      <c r="Q338" s="205"/>
      <c r="R338" s="206"/>
      <c r="S338" s="206"/>
      <c r="T338" s="206"/>
      <c r="U338" s="206"/>
      <c r="V338" s="47"/>
      <c r="W338" s="47"/>
      <c r="X338" s="47"/>
      <c r="Y338" s="47"/>
      <c r="Z338" s="47"/>
      <c r="AA338" s="47"/>
      <c r="AB338" s="47"/>
      <c r="AC338" s="47"/>
    </row>
    <row r="339" spans="2:29" ht="15" hidden="1" thickBot="1">
      <c r="B339" s="42"/>
      <c r="C339" s="39"/>
      <c r="D339" s="39"/>
      <c r="E339" s="39"/>
      <c r="F339" s="39"/>
      <c r="G339" s="39"/>
      <c r="H339" s="39"/>
      <c r="I339" s="39"/>
      <c r="J339" s="39"/>
      <c r="K339" s="39"/>
      <c r="L339" s="39"/>
      <c r="M339" s="39"/>
      <c r="N339" s="39"/>
      <c r="O339" s="39"/>
      <c r="P339" s="39"/>
      <c r="Q339" s="39"/>
      <c r="R339" s="39"/>
      <c r="S339" s="39"/>
      <c r="T339" s="39"/>
      <c r="U339" s="39"/>
      <c r="V339" s="39"/>
      <c r="W339" s="39"/>
      <c r="X339" s="39"/>
      <c r="Y339" s="39"/>
      <c r="Z339" s="39"/>
      <c r="AA339" s="39"/>
      <c r="AB339" s="39"/>
      <c r="AC339" s="47"/>
    </row>
    <row r="340" spans="2:29" ht="15" hidden="1" thickBot="1">
      <c r="B340" s="42"/>
      <c r="C340" s="39"/>
      <c r="D340" s="39"/>
      <c r="E340" s="39"/>
      <c r="F340" s="39"/>
      <c r="G340" s="39"/>
      <c r="H340" s="39"/>
      <c r="I340" s="39"/>
      <c r="J340" s="39"/>
      <c r="K340" s="39"/>
      <c r="L340" s="39"/>
      <c r="M340" s="39"/>
      <c r="N340" s="39"/>
      <c r="O340" s="39"/>
      <c r="P340" s="39"/>
      <c r="Q340" s="39"/>
      <c r="R340" s="39"/>
      <c r="S340" s="39"/>
      <c r="T340" s="39"/>
      <c r="U340" s="39"/>
      <c r="V340" s="39"/>
      <c r="W340" s="39"/>
      <c r="X340" s="39"/>
      <c r="Y340" s="39"/>
      <c r="Z340" s="39"/>
      <c r="AA340" s="39"/>
      <c r="AC340" s="47"/>
    </row>
    <row r="341" spans="2:29" ht="14.25" hidden="1" customHeight="1">
      <c r="B341" s="123"/>
      <c r="C341" s="557" t="s">
        <v>37</v>
      </c>
      <c r="D341" s="557"/>
      <c r="E341" s="557"/>
      <c r="F341" s="557"/>
      <c r="G341" s="557"/>
      <c r="H341" s="559">
        <v>10</v>
      </c>
      <c r="I341" s="559"/>
      <c r="J341" s="559"/>
      <c r="K341" s="126"/>
      <c r="L341" s="568" t="s">
        <v>37</v>
      </c>
      <c r="M341" s="569"/>
      <c r="N341" s="569"/>
      <c r="O341" s="569"/>
      <c r="P341" s="569"/>
      <c r="Q341" s="569"/>
      <c r="R341" s="569"/>
      <c r="S341" s="559">
        <v>10</v>
      </c>
      <c r="T341" s="559"/>
      <c r="U341" s="60"/>
      <c r="V341" s="722" t="s">
        <v>37</v>
      </c>
      <c r="W341" s="723"/>
      <c r="X341" s="723"/>
      <c r="Y341" s="60"/>
      <c r="Z341" s="60"/>
      <c r="AA341" s="592">
        <v>10</v>
      </c>
      <c r="AB341" s="132"/>
      <c r="AC341" s="47"/>
    </row>
    <row r="342" spans="2:29" ht="22.5" hidden="1" customHeight="1" thickBot="1">
      <c r="B342" s="124"/>
      <c r="C342" s="558"/>
      <c r="D342" s="558"/>
      <c r="E342" s="558"/>
      <c r="F342" s="558"/>
      <c r="G342" s="558"/>
      <c r="H342" s="560"/>
      <c r="I342" s="560"/>
      <c r="J342" s="560"/>
      <c r="K342" s="127"/>
      <c r="L342" s="570"/>
      <c r="M342" s="571"/>
      <c r="N342" s="571"/>
      <c r="O342" s="571"/>
      <c r="P342" s="571"/>
      <c r="Q342" s="571"/>
      <c r="R342" s="571"/>
      <c r="S342" s="587"/>
      <c r="T342" s="587"/>
      <c r="U342" s="61"/>
      <c r="V342" s="724"/>
      <c r="W342" s="725"/>
      <c r="X342" s="725"/>
      <c r="Y342" s="61"/>
      <c r="Z342" s="61"/>
      <c r="AA342" s="593"/>
      <c r="AB342" s="133"/>
      <c r="AC342" s="47"/>
    </row>
    <row r="343" spans="2:29" ht="12" hidden="1" customHeight="1">
      <c r="B343" s="35"/>
      <c r="C343" s="685" t="s">
        <v>0</v>
      </c>
      <c r="D343" s="686"/>
      <c r="E343" s="50"/>
      <c r="F343" s="50"/>
      <c r="G343" s="50"/>
      <c r="H343" s="50"/>
      <c r="I343" s="50"/>
      <c r="J343" s="165" t="s">
        <v>28</v>
      </c>
      <c r="K343" s="119"/>
      <c r="L343" s="118"/>
      <c r="M343" s="510" t="s">
        <v>34</v>
      </c>
      <c r="N343" s="511"/>
      <c r="O343" s="511"/>
      <c r="P343" s="194"/>
      <c r="Q343" s="194"/>
      <c r="R343" s="511" t="s">
        <v>35</v>
      </c>
      <c r="S343" s="511"/>
      <c r="T343" s="513"/>
      <c r="U343" s="37"/>
      <c r="V343" s="46"/>
      <c r="W343" s="594" t="s">
        <v>9</v>
      </c>
      <c r="X343" s="595"/>
      <c r="Y343" s="96"/>
      <c r="Z343" s="600" t="s">
        <v>45</v>
      </c>
      <c r="AA343" s="601"/>
      <c r="AB343" s="134"/>
      <c r="AC343" s="47"/>
    </row>
    <row r="344" spans="2:29" ht="35.1" hidden="1" customHeight="1">
      <c r="B344" s="35"/>
      <c r="C344" s="491" t="s">
        <v>55</v>
      </c>
      <c r="D344" s="492"/>
      <c r="E344" s="492"/>
      <c r="F344" s="472"/>
      <c r="G344" s="472"/>
      <c r="H344" s="495"/>
      <c r="I344" s="496"/>
      <c r="J344" s="497"/>
      <c r="K344" s="120"/>
      <c r="L344" s="12"/>
      <c r="M344" s="564" t="s">
        <v>55</v>
      </c>
      <c r="N344" s="565"/>
      <c r="O344" s="565"/>
      <c r="P344" s="472">
        <v>1</v>
      </c>
      <c r="Q344" s="472"/>
      <c r="R344" s="566"/>
      <c r="S344" s="566"/>
      <c r="T344" s="567"/>
      <c r="U344" s="38"/>
      <c r="V344" s="21"/>
      <c r="W344" s="596"/>
      <c r="X344" s="597"/>
      <c r="Y344" s="97"/>
      <c r="Z344" s="602"/>
      <c r="AA344" s="603"/>
      <c r="AB344" s="134"/>
      <c r="AC344" s="47"/>
    </row>
    <row r="345" spans="2:29" ht="15" hidden="1" customHeight="1">
      <c r="B345" s="35"/>
      <c r="C345" s="51">
        <v>1</v>
      </c>
      <c r="D345" s="164" t="s">
        <v>51</v>
      </c>
      <c r="E345" s="475" t="s">
        <v>52</v>
      </c>
      <c r="F345" s="472"/>
      <c r="G345" s="472"/>
      <c r="H345" s="464" t="s">
        <v>52</v>
      </c>
      <c r="I345" s="1">
        <v>1</v>
      </c>
      <c r="J345" s="52"/>
      <c r="K345" s="120"/>
      <c r="L345" s="12"/>
      <c r="M345" s="526">
        <v>1</v>
      </c>
      <c r="N345" s="691" t="s">
        <v>15</v>
      </c>
      <c r="O345" s="523" t="s">
        <v>52</v>
      </c>
      <c r="P345" s="474"/>
      <c r="Q345" s="472"/>
      <c r="R345" s="461" t="s">
        <v>52</v>
      </c>
      <c r="S345" s="493">
        <v>1</v>
      </c>
      <c r="T345" s="533" t="s">
        <v>15</v>
      </c>
      <c r="U345" s="38"/>
      <c r="V345" s="21"/>
      <c r="W345" s="596"/>
      <c r="X345" s="597"/>
      <c r="Y345" s="97"/>
      <c r="Z345" s="602"/>
      <c r="AA345" s="603"/>
      <c r="AB345" s="134"/>
      <c r="AC345" s="47"/>
    </row>
    <row r="346" spans="2:29" ht="15" hidden="1" customHeight="1">
      <c r="B346" s="35"/>
      <c r="C346" s="51">
        <v>2</v>
      </c>
      <c r="D346" s="164" t="s">
        <v>50</v>
      </c>
      <c r="E346" s="476"/>
      <c r="F346" s="472"/>
      <c r="G346" s="472"/>
      <c r="H346" s="465"/>
      <c r="I346" s="1">
        <v>2</v>
      </c>
      <c r="J346" s="52"/>
      <c r="K346" s="121"/>
      <c r="L346" s="33"/>
      <c r="M346" s="526"/>
      <c r="N346" s="691"/>
      <c r="O346" s="524"/>
      <c r="P346" s="474"/>
      <c r="Q346" s="472"/>
      <c r="R346" s="462"/>
      <c r="S346" s="493"/>
      <c r="T346" s="533"/>
      <c r="U346" s="38"/>
      <c r="V346" s="21"/>
      <c r="W346" s="598"/>
      <c r="X346" s="599"/>
      <c r="Y346" s="98"/>
      <c r="Z346" s="604"/>
      <c r="AA346" s="605"/>
      <c r="AB346" s="134"/>
      <c r="AC346" s="47"/>
    </row>
    <row r="347" spans="2:29" ht="20.25" hidden="1" customHeight="1">
      <c r="B347" s="35"/>
      <c r="C347" s="51">
        <v>3</v>
      </c>
      <c r="D347" s="164" t="s">
        <v>50</v>
      </c>
      <c r="E347" s="476"/>
      <c r="F347" s="472"/>
      <c r="G347" s="472"/>
      <c r="H347" s="465"/>
      <c r="I347" s="1">
        <v>3</v>
      </c>
      <c r="J347" s="52"/>
      <c r="K347" s="121"/>
      <c r="L347" s="33"/>
      <c r="M347" s="526">
        <v>2</v>
      </c>
      <c r="N347" s="667" t="s">
        <v>16</v>
      </c>
      <c r="O347" s="524"/>
      <c r="P347" s="474"/>
      <c r="Q347" s="472"/>
      <c r="R347" s="462"/>
      <c r="S347" s="493">
        <v>3</v>
      </c>
      <c r="T347" s="684" t="s">
        <v>16</v>
      </c>
      <c r="U347" s="38"/>
      <c r="V347" s="21"/>
      <c r="W347" s="561">
        <v>11</v>
      </c>
      <c r="X347" s="624"/>
      <c r="Y347" s="572">
        <v>101</v>
      </c>
      <c r="Z347" s="737">
        <f>VLOOKUP(Y347,Y730:AA739,3,TRUE)</f>
        <v>2</v>
      </c>
      <c r="AA347" s="738"/>
      <c r="AB347" s="135"/>
      <c r="AC347" s="47"/>
    </row>
    <row r="348" spans="2:29" ht="20.25" hidden="1" customHeight="1">
      <c r="B348" s="35"/>
      <c r="C348" s="51">
        <v>4</v>
      </c>
      <c r="D348" s="164" t="s">
        <v>50</v>
      </c>
      <c r="E348" s="476"/>
      <c r="F348" s="472"/>
      <c r="G348" s="472"/>
      <c r="H348" s="465"/>
      <c r="I348" s="1">
        <v>4</v>
      </c>
      <c r="J348" s="52"/>
      <c r="K348" s="121"/>
      <c r="L348" s="33"/>
      <c r="M348" s="526"/>
      <c r="N348" s="667"/>
      <c r="O348" s="524"/>
      <c r="P348" s="474"/>
      <c r="Q348" s="472"/>
      <c r="R348" s="462"/>
      <c r="S348" s="493"/>
      <c r="T348" s="684"/>
      <c r="U348" s="38"/>
      <c r="V348" s="21"/>
      <c r="W348" s="536"/>
      <c r="X348" s="671"/>
      <c r="Y348" s="573"/>
      <c r="Z348" s="739"/>
      <c r="AA348" s="543"/>
      <c r="AB348" s="135"/>
      <c r="AC348" s="47"/>
    </row>
    <row r="349" spans="2:29" ht="12" hidden="1" customHeight="1">
      <c r="B349" s="35">
        <f>IF(F344=3,1,0)</f>
        <v>0</v>
      </c>
      <c r="C349" s="732" t="s">
        <v>1</v>
      </c>
      <c r="D349" s="733"/>
      <c r="E349" s="477"/>
      <c r="F349" s="472"/>
      <c r="G349" s="472"/>
      <c r="H349" s="466"/>
      <c r="I349" s="160"/>
      <c r="J349" s="156" t="s">
        <v>2</v>
      </c>
      <c r="K349" s="121">
        <f>IF(G344=2,1,0)</f>
        <v>0</v>
      </c>
      <c r="L349" s="33">
        <f>IF(P344=2,1,0)</f>
        <v>0</v>
      </c>
      <c r="M349" s="192"/>
      <c r="N349" s="157" t="s">
        <v>33</v>
      </c>
      <c r="O349" s="525"/>
      <c r="P349" s="474"/>
      <c r="Q349" s="472"/>
      <c r="R349" s="463"/>
      <c r="S349" s="198"/>
      <c r="T349" s="158" t="s">
        <v>24</v>
      </c>
      <c r="U349" s="38">
        <f>IF(Q344=2,1,0)</f>
        <v>0</v>
      </c>
      <c r="V349" s="21"/>
      <c r="W349" s="537"/>
      <c r="X349" s="625"/>
      <c r="Y349" s="573"/>
      <c r="Z349" s="739"/>
      <c r="AA349" s="543"/>
      <c r="AB349" s="135"/>
      <c r="AC349" s="47"/>
    </row>
    <row r="350" spans="2:29" ht="35.1" hidden="1" customHeight="1">
      <c r="B350" s="35"/>
      <c r="C350" s="491"/>
      <c r="D350" s="492"/>
      <c r="E350" s="492"/>
      <c r="F350" s="472"/>
      <c r="G350" s="472"/>
      <c r="H350" s="496"/>
      <c r="I350" s="496"/>
      <c r="J350" s="497"/>
      <c r="K350" s="121"/>
      <c r="L350" s="33"/>
      <c r="M350" s="564"/>
      <c r="N350" s="565"/>
      <c r="O350" s="565"/>
      <c r="P350" s="472"/>
      <c r="Q350" s="472"/>
      <c r="R350" s="566"/>
      <c r="S350" s="566"/>
      <c r="T350" s="567"/>
      <c r="U350" s="38"/>
      <c r="V350" s="21"/>
      <c r="W350" s="15">
        <v>12</v>
      </c>
      <c r="X350" s="16"/>
      <c r="Y350" s="573"/>
      <c r="Z350" s="739"/>
      <c r="AA350" s="543"/>
      <c r="AB350" s="135"/>
      <c r="AC350" s="47"/>
    </row>
    <row r="351" spans="2:29" ht="20.25" hidden="1" customHeight="1">
      <c r="B351" s="35"/>
      <c r="C351" s="51">
        <v>1</v>
      </c>
      <c r="D351" s="4" t="s">
        <v>50</v>
      </c>
      <c r="E351" s="475" t="s">
        <v>52</v>
      </c>
      <c r="F351" s="474"/>
      <c r="G351" s="473"/>
      <c r="H351" s="464" t="s">
        <v>52</v>
      </c>
      <c r="I351" s="1">
        <v>1</v>
      </c>
      <c r="J351" s="52"/>
      <c r="K351" s="121"/>
      <c r="L351" s="33"/>
      <c r="M351" s="526">
        <v>1</v>
      </c>
      <c r="N351" s="691" t="s">
        <v>15</v>
      </c>
      <c r="O351" s="523" t="s">
        <v>52</v>
      </c>
      <c r="P351" s="474"/>
      <c r="Q351" s="472"/>
      <c r="R351" s="461" t="s">
        <v>52</v>
      </c>
      <c r="S351" s="493">
        <v>1</v>
      </c>
      <c r="T351" s="533" t="s">
        <v>15</v>
      </c>
      <c r="U351" s="38"/>
      <c r="V351" s="21"/>
      <c r="W351" s="561">
        <v>13</v>
      </c>
      <c r="X351" s="624"/>
      <c r="Y351" s="573"/>
      <c r="Z351" s="739"/>
      <c r="AA351" s="543"/>
      <c r="AB351" s="135"/>
      <c r="AC351" s="47"/>
    </row>
    <row r="352" spans="2:29" ht="20.25" hidden="1" customHeight="1">
      <c r="B352" s="35"/>
      <c r="C352" s="51">
        <v>2</v>
      </c>
      <c r="D352" s="4" t="s">
        <v>51</v>
      </c>
      <c r="E352" s="476"/>
      <c r="F352" s="474"/>
      <c r="G352" s="473"/>
      <c r="H352" s="465"/>
      <c r="I352" s="1">
        <v>2</v>
      </c>
      <c r="J352" s="52"/>
      <c r="K352" s="121"/>
      <c r="L352" s="33"/>
      <c r="M352" s="526">
        <v>2</v>
      </c>
      <c r="N352" s="691"/>
      <c r="O352" s="524"/>
      <c r="P352" s="474"/>
      <c r="Q352" s="472"/>
      <c r="R352" s="462"/>
      <c r="S352" s="493">
        <v>2</v>
      </c>
      <c r="T352" s="533"/>
      <c r="U352" s="38"/>
      <c r="V352" s="21"/>
      <c r="W352" s="536"/>
      <c r="X352" s="671"/>
      <c r="Y352" s="573"/>
      <c r="Z352" s="739"/>
      <c r="AA352" s="543"/>
      <c r="AB352" s="135"/>
      <c r="AC352" s="47"/>
    </row>
    <row r="353" spans="2:29" ht="20.25" hidden="1" customHeight="1">
      <c r="B353" s="35"/>
      <c r="C353" s="51">
        <v>3</v>
      </c>
      <c r="D353" s="4"/>
      <c r="E353" s="476"/>
      <c r="F353" s="474"/>
      <c r="G353" s="473"/>
      <c r="H353" s="465"/>
      <c r="I353" s="1">
        <v>3</v>
      </c>
      <c r="J353" s="52"/>
      <c r="K353" s="121"/>
      <c r="L353" s="33"/>
      <c r="M353" s="526">
        <v>2</v>
      </c>
      <c r="N353" s="667" t="s">
        <v>16</v>
      </c>
      <c r="O353" s="524"/>
      <c r="P353" s="474"/>
      <c r="Q353" s="472"/>
      <c r="R353" s="462"/>
      <c r="S353" s="493">
        <v>2</v>
      </c>
      <c r="T353" s="684" t="s">
        <v>16</v>
      </c>
      <c r="U353" s="38"/>
      <c r="V353" s="21"/>
      <c r="W353" s="536"/>
      <c r="X353" s="671"/>
      <c r="Y353" s="573"/>
      <c r="Z353" s="739"/>
      <c r="AA353" s="543"/>
      <c r="AB353" s="135"/>
      <c r="AC353" s="47"/>
    </row>
    <row r="354" spans="2:29" ht="20.25" hidden="1" customHeight="1">
      <c r="B354" s="35"/>
      <c r="C354" s="51">
        <v>4</v>
      </c>
      <c r="D354" s="4"/>
      <c r="E354" s="476"/>
      <c r="F354" s="474"/>
      <c r="G354" s="473"/>
      <c r="H354" s="465"/>
      <c r="I354" s="1">
        <v>4</v>
      </c>
      <c r="J354" s="52"/>
      <c r="K354" s="121"/>
      <c r="L354" s="33">
        <f>IF(P350=1,1,0)</f>
        <v>0</v>
      </c>
      <c r="M354" s="526">
        <v>4</v>
      </c>
      <c r="N354" s="667"/>
      <c r="O354" s="524"/>
      <c r="P354" s="474"/>
      <c r="Q354" s="472"/>
      <c r="R354" s="462"/>
      <c r="S354" s="493">
        <v>4</v>
      </c>
      <c r="T354" s="684"/>
      <c r="U354" s="38">
        <f>IF(Q350=2,1,0)</f>
        <v>0</v>
      </c>
      <c r="V354" s="21"/>
      <c r="W354" s="537"/>
      <c r="X354" s="625"/>
      <c r="Y354" s="573"/>
      <c r="Z354" s="739"/>
      <c r="AA354" s="543"/>
      <c r="AB354" s="135"/>
      <c r="AC354" s="47"/>
    </row>
    <row r="355" spans="2:29" ht="12" hidden="1" customHeight="1">
      <c r="B355" s="35">
        <f>IF(F350=1,1,0)</f>
        <v>0</v>
      </c>
      <c r="C355" s="161"/>
      <c r="D355" s="151" t="s">
        <v>29</v>
      </c>
      <c r="E355" s="477"/>
      <c r="F355" s="474"/>
      <c r="G355" s="473"/>
      <c r="H355" s="466"/>
      <c r="I355" s="160"/>
      <c r="J355" s="156" t="s">
        <v>25</v>
      </c>
      <c r="K355" s="121">
        <f>IF(G350=3,1,0)</f>
        <v>0</v>
      </c>
      <c r="L355" s="33"/>
      <c r="M355" s="192"/>
      <c r="N355" s="157" t="s">
        <v>32</v>
      </c>
      <c r="O355" s="525"/>
      <c r="P355" s="474"/>
      <c r="Q355" s="472"/>
      <c r="R355" s="463"/>
      <c r="S355" s="198"/>
      <c r="T355" s="158" t="s">
        <v>54</v>
      </c>
      <c r="U355" s="38"/>
      <c r="V355" s="21"/>
      <c r="W355" s="611">
        <v>14</v>
      </c>
      <c r="X355" s="652"/>
      <c r="Y355" s="573"/>
      <c r="Z355" s="739"/>
      <c r="AA355" s="543"/>
      <c r="AB355" s="135"/>
      <c r="AC355" s="47"/>
    </row>
    <row r="356" spans="2:29" ht="35.1" hidden="1" customHeight="1">
      <c r="B356" s="35"/>
      <c r="C356" s="491"/>
      <c r="D356" s="492"/>
      <c r="E356" s="492"/>
      <c r="F356" s="472"/>
      <c r="G356" s="472"/>
      <c r="H356" s="496"/>
      <c r="I356" s="496"/>
      <c r="J356" s="497"/>
      <c r="K356" s="121"/>
      <c r="L356" s="33"/>
      <c r="M356" s="564"/>
      <c r="N356" s="565"/>
      <c r="O356" s="565"/>
      <c r="P356" s="472"/>
      <c r="Q356" s="472"/>
      <c r="R356" s="566"/>
      <c r="S356" s="566"/>
      <c r="T356" s="567"/>
      <c r="U356" s="38"/>
      <c r="V356" s="21"/>
      <c r="W356" s="539"/>
      <c r="X356" s="578"/>
      <c r="Y356" s="573"/>
      <c r="Z356" s="739"/>
      <c r="AA356" s="543"/>
      <c r="AB356" s="135"/>
      <c r="AC356" s="47"/>
    </row>
    <row r="357" spans="2:29" ht="20.25" hidden="1" customHeight="1">
      <c r="B357" s="35"/>
      <c r="C357" s="51">
        <v>1</v>
      </c>
      <c r="D357" s="4"/>
      <c r="E357" s="475" t="s">
        <v>52</v>
      </c>
      <c r="F357" s="474"/>
      <c r="G357" s="473"/>
      <c r="H357" s="464" t="s">
        <v>52</v>
      </c>
      <c r="I357" s="1">
        <v>1</v>
      </c>
      <c r="J357" s="52"/>
      <c r="K357" s="121"/>
      <c r="L357" s="33"/>
      <c r="M357" s="526">
        <v>1</v>
      </c>
      <c r="N357" s="691" t="s">
        <v>15</v>
      </c>
      <c r="O357" s="523" t="s">
        <v>52</v>
      </c>
      <c r="P357" s="474"/>
      <c r="Q357" s="473"/>
      <c r="R357" s="461" t="s">
        <v>52</v>
      </c>
      <c r="S357" s="493">
        <v>1</v>
      </c>
      <c r="T357" s="533" t="s">
        <v>15</v>
      </c>
      <c r="U357" s="38"/>
      <c r="V357" s="21"/>
      <c r="W357" s="561">
        <v>15</v>
      </c>
      <c r="X357" s="624"/>
      <c r="Y357" s="573"/>
      <c r="Z357" s="739"/>
      <c r="AA357" s="543"/>
      <c r="AB357" s="135"/>
      <c r="AC357" s="47"/>
    </row>
    <row r="358" spans="2:29" ht="20.25" hidden="1" customHeight="1">
      <c r="B358" s="35"/>
      <c r="C358" s="51">
        <v>2</v>
      </c>
      <c r="D358" s="4"/>
      <c r="E358" s="476"/>
      <c r="F358" s="474"/>
      <c r="G358" s="473"/>
      <c r="H358" s="465"/>
      <c r="I358" s="1">
        <v>2</v>
      </c>
      <c r="J358" s="52"/>
      <c r="K358" s="121"/>
      <c r="L358" s="33"/>
      <c r="M358" s="526">
        <v>2</v>
      </c>
      <c r="N358" s="691"/>
      <c r="O358" s="524"/>
      <c r="P358" s="474"/>
      <c r="Q358" s="473"/>
      <c r="R358" s="462"/>
      <c r="S358" s="493">
        <v>2</v>
      </c>
      <c r="T358" s="533"/>
      <c r="U358" s="38"/>
      <c r="V358" s="21"/>
      <c r="W358" s="536"/>
      <c r="X358" s="671"/>
      <c r="Y358" s="573"/>
      <c r="Z358" s="739"/>
      <c r="AA358" s="543"/>
      <c r="AB358" s="135"/>
      <c r="AC358" s="47"/>
    </row>
    <row r="359" spans="2:29" ht="20.25" hidden="1" customHeight="1">
      <c r="B359" s="35"/>
      <c r="C359" s="51">
        <v>3</v>
      </c>
      <c r="D359" s="4"/>
      <c r="E359" s="476"/>
      <c r="F359" s="474"/>
      <c r="G359" s="473"/>
      <c r="H359" s="465"/>
      <c r="I359" s="1">
        <v>3</v>
      </c>
      <c r="J359" s="52"/>
      <c r="K359" s="121"/>
      <c r="L359" s="33"/>
      <c r="M359" s="526">
        <v>2</v>
      </c>
      <c r="N359" s="667" t="s">
        <v>16</v>
      </c>
      <c r="O359" s="524"/>
      <c r="P359" s="474"/>
      <c r="Q359" s="473"/>
      <c r="R359" s="462"/>
      <c r="S359" s="493">
        <v>2</v>
      </c>
      <c r="T359" s="684" t="s">
        <v>16</v>
      </c>
      <c r="U359" s="38"/>
      <c r="V359" s="21"/>
      <c r="W359" s="537"/>
      <c r="X359" s="625"/>
      <c r="Y359" s="573"/>
      <c r="Z359" s="739"/>
      <c r="AA359" s="543"/>
      <c r="AB359" s="135"/>
      <c r="AC359" s="47"/>
    </row>
    <row r="360" spans="2:29" ht="20.25" hidden="1" customHeight="1">
      <c r="B360" s="35"/>
      <c r="C360" s="51">
        <v>4</v>
      </c>
      <c r="D360" s="4"/>
      <c r="E360" s="476"/>
      <c r="F360" s="474"/>
      <c r="G360" s="473"/>
      <c r="H360" s="465"/>
      <c r="I360" s="1">
        <v>4</v>
      </c>
      <c r="J360" s="52"/>
      <c r="K360" s="121"/>
      <c r="L360" s="33"/>
      <c r="M360" s="526">
        <v>4</v>
      </c>
      <c r="N360" s="667"/>
      <c r="O360" s="524"/>
      <c r="P360" s="474"/>
      <c r="Q360" s="473"/>
      <c r="R360" s="462"/>
      <c r="S360" s="493">
        <v>4</v>
      </c>
      <c r="T360" s="684"/>
      <c r="U360" s="38"/>
      <c r="V360" s="21"/>
      <c r="W360" s="611">
        <v>16</v>
      </c>
      <c r="X360" s="652"/>
      <c r="Y360" s="573"/>
      <c r="Z360" s="739"/>
      <c r="AA360" s="543"/>
      <c r="AB360" s="135"/>
      <c r="AC360" s="47"/>
    </row>
    <row r="361" spans="2:29" ht="12" hidden="1" customHeight="1">
      <c r="B361" s="35">
        <f>IF(F356=2,1,0)</f>
        <v>0</v>
      </c>
      <c r="C361" s="161"/>
      <c r="D361" s="151" t="s">
        <v>20</v>
      </c>
      <c r="E361" s="477"/>
      <c r="F361" s="474"/>
      <c r="G361" s="473"/>
      <c r="H361" s="466"/>
      <c r="I361" s="160"/>
      <c r="J361" s="156" t="s">
        <v>21</v>
      </c>
      <c r="K361" s="122">
        <f>IF(G356=4,1,0)</f>
        <v>0</v>
      </c>
      <c r="L361" s="33">
        <f>IF(P356=1,1,0)</f>
        <v>0</v>
      </c>
      <c r="M361" s="192"/>
      <c r="N361" s="157" t="s">
        <v>31</v>
      </c>
      <c r="O361" s="525"/>
      <c r="P361" s="474"/>
      <c r="Q361" s="473"/>
      <c r="R361" s="463"/>
      <c r="S361" s="198"/>
      <c r="T361" s="158" t="s">
        <v>53</v>
      </c>
      <c r="U361" s="38">
        <f>IF(Q356=1,1,0)</f>
        <v>0</v>
      </c>
      <c r="V361" s="21"/>
      <c r="W361" s="538"/>
      <c r="X361" s="577"/>
      <c r="Y361" s="573"/>
      <c r="Z361" s="739"/>
      <c r="AA361" s="543"/>
      <c r="AB361" s="135"/>
      <c r="AC361" s="47"/>
    </row>
    <row r="362" spans="2:29" ht="35.1" hidden="1" customHeight="1">
      <c r="B362" s="35"/>
      <c r="C362" s="491"/>
      <c r="D362" s="492"/>
      <c r="E362" s="492"/>
      <c r="F362" s="472"/>
      <c r="G362" s="472"/>
      <c r="H362" s="496"/>
      <c r="I362" s="496"/>
      <c r="J362" s="497"/>
      <c r="K362" s="121"/>
      <c r="L362" s="33"/>
      <c r="M362" s="564"/>
      <c r="N362" s="565"/>
      <c r="O362" s="565"/>
      <c r="P362" s="472"/>
      <c r="Q362" s="472"/>
      <c r="R362" s="566"/>
      <c r="S362" s="566"/>
      <c r="T362" s="567"/>
      <c r="U362" s="38"/>
      <c r="V362" s="21"/>
      <c r="W362" s="539"/>
      <c r="X362" s="577"/>
      <c r="Y362" s="573"/>
      <c r="Z362" s="739"/>
      <c r="AA362" s="543"/>
      <c r="AB362" s="135"/>
      <c r="AC362" s="47"/>
    </row>
    <row r="363" spans="2:29" ht="20.25" hidden="1" customHeight="1">
      <c r="B363" s="35"/>
      <c r="C363" s="51">
        <v>1</v>
      </c>
      <c r="D363" s="4"/>
      <c r="E363" s="461" t="s">
        <v>52</v>
      </c>
      <c r="F363" s="474"/>
      <c r="G363" s="473"/>
      <c r="H363" s="464" t="s">
        <v>52</v>
      </c>
      <c r="I363" s="1">
        <v>1</v>
      </c>
      <c r="J363" s="52"/>
      <c r="K363" s="121"/>
      <c r="L363" s="33"/>
      <c r="M363" s="526">
        <v>1</v>
      </c>
      <c r="N363" s="691" t="s">
        <v>15</v>
      </c>
      <c r="O363" s="523" t="s">
        <v>52</v>
      </c>
      <c r="P363" s="474"/>
      <c r="Q363" s="473"/>
      <c r="R363" s="461" t="s">
        <v>52</v>
      </c>
      <c r="S363" s="493">
        <v>1</v>
      </c>
      <c r="T363" s="533" t="s">
        <v>15</v>
      </c>
      <c r="U363" s="38"/>
      <c r="V363" s="21"/>
      <c r="W363" s="502">
        <v>17</v>
      </c>
      <c r="X363" s="579"/>
      <c r="Y363" s="573"/>
      <c r="Z363" s="739"/>
      <c r="AA363" s="543"/>
      <c r="AB363" s="135"/>
      <c r="AC363" s="47"/>
    </row>
    <row r="364" spans="2:29" ht="20.25" hidden="1" customHeight="1">
      <c r="B364" s="35"/>
      <c r="C364" s="51">
        <v>2</v>
      </c>
      <c r="D364" s="4"/>
      <c r="E364" s="462"/>
      <c r="F364" s="474"/>
      <c r="G364" s="473"/>
      <c r="H364" s="465"/>
      <c r="I364" s="1">
        <v>2</v>
      </c>
      <c r="J364" s="52"/>
      <c r="K364" s="121"/>
      <c r="L364" s="33"/>
      <c r="M364" s="526">
        <v>2</v>
      </c>
      <c r="N364" s="691"/>
      <c r="O364" s="524"/>
      <c r="P364" s="474"/>
      <c r="Q364" s="473"/>
      <c r="R364" s="462"/>
      <c r="S364" s="493">
        <v>2</v>
      </c>
      <c r="T364" s="533"/>
      <c r="U364" s="38"/>
      <c r="V364" s="21"/>
      <c r="W364" s="534"/>
      <c r="X364" s="580"/>
      <c r="Y364" s="573"/>
      <c r="Z364" s="739"/>
      <c r="AA364" s="543"/>
      <c r="AB364" s="135"/>
      <c r="AC364" s="47"/>
    </row>
    <row r="365" spans="2:29" ht="20.25" hidden="1" customHeight="1">
      <c r="B365" s="35"/>
      <c r="C365" s="51">
        <v>3</v>
      </c>
      <c r="D365" s="4"/>
      <c r="E365" s="462"/>
      <c r="F365" s="474"/>
      <c r="G365" s="473"/>
      <c r="H365" s="465"/>
      <c r="I365" s="1">
        <v>3</v>
      </c>
      <c r="J365" s="52"/>
      <c r="K365" s="121"/>
      <c r="L365" s="33"/>
      <c r="M365" s="526">
        <v>2</v>
      </c>
      <c r="N365" s="667" t="s">
        <v>16</v>
      </c>
      <c r="O365" s="524"/>
      <c r="P365" s="474"/>
      <c r="Q365" s="473"/>
      <c r="R365" s="462"/>
      <c r="S365" s="493">
        <v>2</v>
      </c>
      <c r="T365" s="684" t="s">
        <v>16</v>
      </c>
      <c r="U365" s="38"/>
      <c r="V365" s="21"/>
      <c r="W365" s="534"/>
      <c r="X365" s="580"/>
      <c r="Y365" s="573"/>
      <c r="Z365" s="739"/>
      <c r="AA365" s="543"/>
      <c r="AB365" s="135"/>
      <c r="AC365" s="47"/>
    </row>
    <row r="366" spans="2:29" ht="20.25" hidden="1" customHeight="1">
      <c r="B366" s="35"/>
      <c r="C366" s="51">
        <v>4</v>
      </c>
      <c r="D366" s="4"/>
      <c r="E366" s="462"/>
      <c r="F366" s="474"/>
      <c r="G366" s="473"/>
      <c r="H366" s="465"/>
      <c r="I366" s="1">
        <v>4</v>
      </c>
      <c r="J366" s="52"/>
      <c r="K366" s="121"/>
      <c r="L366" s="33"/>
      <c r="M366" s="526">
        <v>4</v>
      </c>
      <c r="N366" s="667"/>
      <c r="O366" s="524"/>
      <c r="P366" s="474"/>
      <c r="Q366" s="473"/>
      <c r="R366" s="462"/>
      <c r="S366" s="493">
        <v>4</v>
      </c>
      <c r="T366" s="684"/>
      <c r="U366" s="38"/>
      <c r="V366" s="21"/>
      <c r="W366" s="503"/>
      <c r="X366" s="581"/>
      <c r="Y366" s="573"/>
      <c r="Z366" s="739"/>
      <c r="AA366" s="543"/>
      <c r="AB366" s="135"/>
      <c r="AC366" s="47"/>
    </row>
    <row r="367" spans="2:29" ht="12" hidden="1" customHeight="1">
      <c r="B367" s="35">
        <f>IF(F362=3,1,0)</f>
        <v>0</v>
      </c>
      <c r="C367" s="161"/>
      <c r="D367" s="151" t="s">
        <v>22</v>
      </c>
      <c r="E367" s="463"/>
      <c r="F367" s="474"/>
      <c r="G367" s="473"/>
      <c r="H367" s="466"/>
      <c r="I367" s="160"/>
      <c r="J367" s="156" t="s">
        <v>30</v>
      </c>
      <c r="K367" s="122">
        <f>IF(G362=1,1,0)</f>
        <v>0</v>
      </c>
      <c r="L367" s="33">
        <f>IF(P362=2,1,0)</f>
        <v>0</v>
      </c>
      <c r="M367" s="192"/>
      <c r="N367" s="157" t="s">
        <v>22</v>
      </c>
      <c r="O367" s="525"/>
      <c r="P367" s="474"/>
      <c r="Q367" s="473"/>
      <c r="R367" s="463"/>
      <c r="S367" s="198"/>
      <c r="T367" s="158" t="s">
        <v>23</v>
      </c>
      <c r="U367" s="38">
        <f>IF(Q362=1,1,0)</f>
        <v>0</v>
      </c>
      <c r="V367" s="21"/>
      <c r="W367" s="538">
        <v>18</v>
      </c>
      <c r="X367" s="577"/>
      <c r="Y367" s="573"/>
      <c r="Z367" s="739"/>
      <c r="AA367" s="543"/>
      <c r="AB367" s="135"/>
      <c r="AC367" s="47"/>
    </row>
    <row r="368" spans="2:29" ht="35.1" hidden="1" customHeight="1">
      <c r="B368" s="35"/>
      <c r="C368" s="491"/>
      <c r="D368" s="492"/>
      <c r="E368" s="492"/>
      <c r="F368" s="472"/>
      <c r="G368" s="472"/>
      <c r="H368" s="496"/>
      <c r="I368" s="496"/>
      <c r="J368" s="497"/>
      <c r="K368" s="121"/>
      <c r="L368" s="33"/>
      <c r="M368" s="564"/>
      <c r="N368" s="565"/>
      <c r="O368" s="565"/>
      <c r="P368" s="472"/>
      <c r="Q368" s="472"/>
      <c r="R368" s="566"/>
      <c r="S368" s="566"/>
      <c r="T368" s="567"/>
      <c r="U368" s="38"/>
      <c r="V368" s="21"/>
      <c r="W368" s="539"/>
      <c r="X368" s="578"/>
      <c r="Y368" s="573"/>
      <c r="Z368" s="739"/>
      <c r="AA368" s="543"/>
      <c r="AB368" s="135"/>
      <c r="AC368" s="47"/>
    </row>
    <row r="369" spans="2:29" ht="20.25" hidden="1" customHeight="1">
      <c r="B369" s="35"/>
      <c r="C369" s="51">
        <v>1</v>
      </c>
      <c r="D369" s="4"/>
      <c r="E369" s="475" t="s">
        <v>52</v>
      </c>
      <c r="F369" s="474"/>
      <c r="G369" s="473"/>
      <c r="H369" s="464" t="s">
        <v>52</v>
      </c>
      <c r="I369" s="1">
        <v>1</v>
      </c>
      <c r="J369" s="52"/>
      <c r="K369" s="121"/>
      <c r="L369" s="33"/>
      <c r="M369" s="526">
        <v>1</v>
      </c>
      <c r="N369" s="691" t="s">
        <v>15</v>
      </c>
      <c r="O369" s="523" t="s">
        <v>52</v>
      </c>
      <c r="P369" s="474"/>
      <c r="Q369" s="473"/>
      <c r="R369" s="461" t="s">
        <v>52</v>
      </c>
      <c r="S369" s="493">
        <v>1</v>
      </c>
      <c r="T369" s="533" t="s">
        <v>15</v>
      </c>
      <c r="U369" s="38"/>
      <c r="V369" s="21"/>
      <c r="W369" s="534">
        <v>19</v>
      </c>
      <c r="X369" s="580"/>
      <c r="Y369" s="573"/>
      <c r="Z369" s="739"/>
      <c r="AA369" s="543"/>
      <c r="AB369" s="135"/>
      <c r="AC369" s="47"/>
    </row>
    <row r="370" spans="2:29" ht="20.25" hidden="1" customHeight="1">
      <c r="B370" s="35"/>
      <c r="C370" s="51">
        <v>2</v>
      </c>
      <c r="D370" s="4"/>
      <c r="E370" s="476"/>
      <c r="F370" s="474"/>
      <c r="G370" s="473"/>
      <c r="H370" s="465"/>
      <c r="I370" s="1">
        <v>2</v>
      </c>
      <c r="J370" s="52"/>
      <c r="K370" s="121"/>
      <c r="L370" s="33"/>
      <c r="M370" s="526">
        <v>2</v>
      </c>
      <c r="N370" s="691"/>
      <c r="O370" s="524"/>
      <c r="P370" s="474"/>
      <c r="Q370" s="473"/>
      <c r="R370" s="462"/>
      <c r="S370" s="493">
        <v>2</v>
      </c>
      <c r="T370" s="533"/>
      <c r="U370" s="38"/>
      <c r="V370" s="21"/>
      <c r="W370" s="534"/>
      <c r="X370" s="580"/>
      <c r="Y370" s="573"/>
      <c r="Z370" s="739"/>
      <c r="AA370" s="543"/>
      <c r="AB370" s="135"/>
      <c r="AC370" s="47"/>
    </row>
    <row r="371" spans="2:29" ht="20.25" hidden="1" customHeight="1">
      <c r="B371" s="35"/>
      <c r="C371" s="51">
        <v>3</v>
      </c>
      <c r="D371" s="4"/>
      <c r="E371" s="476"/>
      <c r="F371" s="474"/>
      <c r="G371" s="473"/>
      <c r="H371" s="465"/>
      <c r="I371" s="1">
        <v>3</v>
      </c>
      <c r="J371" s="52"/>
      <c r="K371" s="121"/>
      <c r="L371" s="33"/>
      <c r="M371" s="526">
        <v>2</v>
      </c>
      <c r="N371" s="667" t="s">
        <v>16</v>
      </c>
      <c r="O371" s="524"/>
      <c r="P371" s="474"/>
      <c r="Q371" s="473"/>
      <c r="R371" s="462"/>
      <c r="S371" s="493">
        <v>2</v>
      </c>
      <c r="T371" s="684" t="s">
        <v>16</v>
      </c>
      <c r="U371" s="38"/>
      <c r="V371" s="21"/>
      <c r="W371" s="503"/>
      <c r="X371" s="581"/>
      <c r="Y371" s="573"/>
      <c r="Z371" s="739"/>
      <c r="AA371" s="543"/>
      <c r="AB371" s="135"/>
      <c r="AC371" s="47"/>
    </row>
    <row r="372" spans="2:29" ht="20.25" hidden="1" customHeight="1">
      <c r="B372" s="35">
        <f>IF(F368=2,1,0)</f>
        <v>0</v>
      </c>
      <c r="C372" s="51">
        <v>4</v>
      </c>
      <c r="D372" s="4"/>
      <c r="E372" s="476"/>
      <c r="F372" s="474"/>
      <c r="G372" s="473"/>
      <c r="H372" s="465"/>
      <c r="I372" s="1">
        <v>4</v>
      </c>
      <c r="J372" s="52"/>
      <c r="K372" s="122">
        <f>IF(G368=4,1,0)</f>
        <v>0</v>
      </c>
      <c r="L372" s="33">
        <f>IF(P368=1,1,0)</f>
        <v>0</v>
      </c>
      <c r="M372" s="526">
        <v>4</v>
      </c>
      <c r="N372" s="667"/>
      <c r="O372" s="524"/>
      <c r="P372" s="474"/>
      <c r="Q372" s="473"/>
      <c r="R372" s="462"/>
      <c r="S372" s="493">
        <v>4</v>
      </c>
      <c r="T372" s="684"/>
      <c r="U372" s="38">
        <f>IF(Q368=2,1,0)</f>
        <v>0</v>
      </c>
      <c r="V372" s="21"/>
      <c r="W372" s="611">
        <v>20</v>
      </c>
      <c r="X372" s="652"/>
      <c r="Y372" s="573"/>
      <c r="Z372" s="739"/>
      <c r="AA372" s="543"/>
      <c r="AB372" s="135"/>
      <c r="AC372" s="47"/>
    </row>
    <row r="373" spans="2:29" ht="20.25" hidden="1" customHeight="1">
      <c r="B373" s="35"/>
      <c r="C373" s="162"/>
      <c r="D373" s="28"/>
      <c r="E373" s="477"/>
      <c r="F373" s="474"/>
      <c r="G373" s="473"/>
      <c r="H373" s="466"/>
      <c r="I373" s="163"/>
      <c r="J373" s="53"/>
      <c r="K373" s="121"/>
      <c r="L373" s="33"/>
      <c r="M373" s="29"/>
      <c r="N373" s="193"/>
      <c r="O373" s="524"/>
      <c r="P373" s="786"/>
      <c r="Q373" s="776"/>
      <c r="R373" s="462"/>
      <c r="S373" s="199"/>
      <c r="T373" s="200"/>
      <c r="U373" s="38"/>
      <c r="V373" s="21"/>
      <c r="W373" s="538"/>
      <c r="X373" s="577"/>
      <c r="Y373" s="573"/>
      <c r="Z373" s="739"/>
      <c r="AA373" s="543"/>
      <c r="AB373" s="135"/>
      <c r="AC373" s="47"/>
    </row>
    <row r="374" spans="2:29" ht="35.1" hidden="1" customHeight="1" thickBot="1">
      <c r="B374" s="35"/>
      <c r="C374" s="54"/>
      <c r="D374" s="490" t="s">
        <v>56</v>
      </c>
      <c r="E374" s="490"/>
      <c r="F374" s="490"/>
      <c r="G374" s="490"/>
      <c r="H374" s="490"/>
      <c r="I374" s="490"/>
      <c r="J374" s="550"/>
      <c r="K374" s="121"/>
      <c r="L374" s="34"/>
      <c r="M374" s="190"/>
      <c r="N374" s="609" t="s">
        <v>56</v>
      </c>
      <c r="O374" s="609"/>
      <c r="P374" s="609"/>
      <c r="Q374" s="609"/>
      <c r="R374" s="609"/>
      <c r="S374" s="609"/>
      <c r="T374" s="610"/>
      <c r="U374" s="38"/>
      <c r="V374" s="21"/>
      <c r="W374" s="651"/>
      <c r="X374" s="653"/>
      <c r="Y374" s="574"/>
      <c r="Z374" s="740"/>
      <c r="AA374" s="545"/>
      <c r="AB374" s="135"/>
      <c r="AC374" s="47"/>
    </row>
    <row r="375" spans="2:29" ht="28.5" hidden="1" thickBot="1">
      <c r="B375" s="36"/>
      <c r="C375" s="17"/>
      <c r="D375" s="714"/>
      <c r="E375" s="714"/>
      <c r="F375" s="715"/>
      <c r="G375" s="715"/>
      <c r="H375" s="18"/>
      <c r="I375" s="17"/>
      <c r="J375" s="17"/>
      <c r="K375" s="19"/>
      <c r="L375" s="48"/>
      <c r="M375" s="48"/>
      <c r="N375" s="714"/>
      <c r="O375" s="714"/>
      <c r="P375" s="741"/>
      <c r="Q375" s="741"/>
      <c r="R375" s="202"/>
      <c r="S375" s="18"/>
      <c r="T375" s="18"/>
      <c r="U375" s="20"/>
      <c r="V375" s="22"/>
      <c r="W375" s="17"/>
      <c r="X375" s="17"/>
      <c r="Y375" s="17"/>
      <c r="Z375" s="17"/>
      <c r="AA375" s="17"/>
      <c r="AB375" s="136"/>
      <c r="AC375" s="47"/>
    </row>
    <row r="376" spans="2:29" hidden="1">
      <c r="B376" s="42"/>
      <c r="C376" s="39"/>
      <c r="D376" s="39"/>
      <c r="E376" s="39"/>
      <c r="F376" s="39"/>
      <c r="G376" s="39"/>
      <c r="H376" s="39"/>
      <c r="I376" s="39"/>
      <c r="J376" s="39"/>
      <c r="K376" s="39"/>
      <c r="L376" s="39"/>
      <c r="M376" s="39"/>
      <c r="N376" s="39"/>
      <c r="O376" s="39"/>
      <c r="P376" s="39"/>
      <c r="Q376" s="39"/>
      <c r="R376" s="39"/>
      <c r="S376" s="39"/>
      <c r="T376" s="39"/>
      <c r="U376" s="39"/>
      <c r="V376" s="39"/>
      <c r="W376" s="39"/>
      <c r="X376" s="39"/>
      <c r="Y376" s="39"/>
      <c r="Z376" s="39"/>
      <c r="AA376" s="39"/>
      <c r="AC376" s="47"/>
    </row>
    <row r="377" spans="2:29" ht="0.95" hidden="1" customHeight="1">
      <c r="B377" s="42"/>
      <c r="C377" s="39"/>
      <c r="D377" s="39"/>
      <c r="E377" s="39"/>
      <c r="F377" s="39"/>
      <c r="G377" s="39"/>
      <c r="H377" s="39"/>
      <c r="I377" s="39"/>
      <c r="J377" s="39"/>
      <c r="K377" s="39"/>
      <c r="L377" s="39"/>
      <c r="M377" s="39"/>
      <c r="N377" s="39"/>
      <c r="O377" s="39"/>
      <c r="P377" s="39"/>
      <c r="Q377" s="39"/>
      <c r="R377" s="39"/>
      <c r="S377" s="39"/>
      <c r="T377" s="39"/>
      <c r="U377" s="39"/>
      <c r="V377" s="39"/>
      <c r="W377" s="39"/>
      <c r="X377" s="39"/>
      <c r="Y377" s="39"/>
      <c r="Z377" s="39"/>
      <c r="AA377" s="39"/>
      <c r="AC377" s="47"/>
    </row>
    <row r="378" spans="2:29" ht="6.95" hidden="1" customHeight="1">
      <c r="B378" s="42"/>
      <c r="C378" s="39"/>
      <c r="D378" s="39"/>
      <c r="E378" s="39"/>
      <c r="F378" s="39"/>
      <c r="G378" s="39"/>
      <c r="H378" s="39"/>
      <c r="I378" s="39"/>
      <c r="J378" s="39"/>
      <c r="K378" s="39"/>
      <c r="L378" s="39"/>
      <c r="M378" s="39"/>
      <c r="N378" s="39"/>
      <c r="O378" s="39"/>
      <c r="P378" s="39"/>
      <c r="Q378" s="39"/>
      <c r="R378" s="39"/>
      <c r="S378" s="39"/>
      <c r="T378" s="39"/>
      <c r="U378" s="39"/>
      <c r="V378" s="39"/>
      <c r="W378" s="39"/>
      <c r="X378" s="39"/>
      <c r="Y378" s="39"/>
      <c r="Z378" s="39"/>
      <c r="AA378" s="39"/>
      <c r="AC378" s="47"/>
    </row>
    <row r="379" spans="2:29" ht="0.95" hidden="1" customHeight="1" thickBot="1">
      <c r="B379" s="42"/>
      <c r="C379" s="39"/>
      <c r="D379" s="39"/>
      <c r="E379" s="39"/>
      <c r="F379" s="39"/>
      <c r="G379" s="39"/>
      <c r="H379" s="39"/>
      <c r="I379" s="39"/>
      <c r="J379" s="39"/>
      <c r="K379" s="39"/>
      <c r="L379" s="39"/>
      <c r="M379" s="39"/>
      <c r="N379" s="39"/>
      <c r="O379" s="39"/>
      <c r="P379" s="39"/>
      <c r="Q379" s="39"/>
      <c r="R379" s="39"/>
      <c r="S379" s="39"/>
      <c r="T379" s="39"/>
      <c r="U379" s="39"/>
      <c r="V379" s="39"/>
      <c r="W379" s="39"/>
      <c r="X379" s="39"/>
      <c r="Y379" s="39"/>
      <c r="Z379" s="39"/>
      <c r="AA379" s="39"/>
      <c r="AC379" s="47"/>
    </row>
    <row r="380" spans="2:29" ht="20.100000000000001" hidden="1" customHeight="1">
      <c r="B380" s="99"/>
      <c r="C380" s="100"/>
      <c r="D380" s="900" t="s">
        <v>38</v>
      </c>
      <c r="E380" s="900"/>
      <c r="F380" s="900"/>
      <c r="G380" s="900"/>
      <c r="H380" s="128"/>
      <c r="I380" s="562">
        <v>11</v>
      </c>
      <c r="J380" s="562"/>
      <c r="K380" s="101"/>
      <c r="L380" s="102"/>
      <c r="M380" s="743" t="s">
        <v>38</v>
      </c>
      <c r="N380" s="743"/>
      <c r="O380" s="743"/>
      <c r="P380" s="743"/>
      <c r="Q380" s="743"/>
      <c r="R380" s="562">
        <v>11</v>
      </c>
      <c r="S380" s="562"/>
      <c r="T380" s="562"/>
      <c r="U380" s="103"/>
      <c r="V380" s="102"/>
      <c r="W380" s="540" t="s">
        <v>38</v>
      </c>
      <c r="X380" s="540"/>
      <c r="Y380" s="104"/>
      <c r="Z380" s="104"/>
      <c r="AA380" s="548">
        <v>11</v>
      </c>
      <c r="AB380" s="131"/>
      <c r="AC380" s="47"/>
    </row>
    <row r="381" spans="2:29" ht="20.100000000000001" hidden="1" customHeight="1" thickBot="1">
      <c r="B381" s="75"/>
      <c r="C381" s="14"/>
      <c r="D381" s="901"/>
      <c r="E381" s="901"/>
      <c r="F381" s="901"/>
      <c r="G381" s="901"/>
      <c r="H381" s="129"/>
      <c r="I381" s="695"/>
      <c r="J381" s="695"/>
      <c r="K381" s="32"/>
      <c r="L381" s="43"/>
      <c r="M381" s="744"/>
      <c r="N381" s="744"/>
      <c r="O381" s="744"/>
      <c r="P381" s="744"/>
      <c r="Q381" s="744"/>
      <c r="R381" s="563"/>
      <c r="S381" s="563"/>
      <c r="T381" s="563"/>
      <c r="U381" s="45"/>
      <c r="V381" s="43"/>
      <c r="W381" s="541"/>
      <c r="X381" s="541"/>
      <c r="Y381" s="70"/>
      <c r="Z381" s="70"/>
      <c r="AA381" s="549"/>
      <c r="AB381" s="76"/>
      <c r="AC381" s="47"/>
    </row>
    <row r="382" spans="2:29" ht="12" hidden="1" customHeight="1">
      <c r="B382" s="75"/>
      <c r="C382" s="685" t="s">
        <v>0</v>
      </c>
      <c r="D382" s="686"/>
      <c r="E382" s="50"/>
      <c r="F382" s="50"/>
      <c r="G382" s="50"/>
      <c r="H382" s="50"/>
      <c r="I382" s="50"/>
      <c r="J382" s="165" t="s">
        <v>28</v>
      </c>
      <c r="K382" s="24"/>
      <c r="L382" s="44"/>
      <c r="M382" s="742" t="s">
        <v>34</v>
      </c>
      <c r="N382" s="521"/>
      <c r="O382" s="521"/>
      <c r="P382" s="168"/>
      <c r="Q382" s="168"/>
      <c r="R382" s="521" t="s">
        <v>35</v>
      </c>
      <c r="S382" s="521"/>
      <c r="T382" s="522"/>
      <c r="U382" s="27"/>
      <c r="V382" s="87"/>
      <c r="W382" s="504" t="s">
        <v>9</v>
      </c>
      <c r="X382" s="505"/>
      <c r="Y382" s="95"/>
      <c r="Z382" s="551" t="s">
        <v>45</v>
      </c>
      <c r="AA382" s="552"/>
      <c r="AB382" s="110"/>
      <c r="AC382" s="47"/>
    </row>
    <row r="383" spans="2:29" ht="35.1" hidden="1" customHeight="1">
      <c r="B383" s="75"/>
      <c r="C383" s="491" t="s">
        <v>55</v>
      </c>
      <c r="D383" s="492"/>
      <c r="E383" s="492"/>
      <c r="F383" s="472"/>
      <c r="G383" s="472"/>
      <c r="H383" s="495"/>
      <c r="I383" s="496"/>
      <c r="J383" s="497"/>
      <c r="K383" s="25"/>
      <c r="L383" s="13"/>
      <c r="M383" s="546" t="s">
        <v>55</v>
      </c>
      <c r="N383" s="492"/>
      <c r="O383" s="547"/>
      <c r="P383" s="499">
        <v>2</v>
      </c>
      <c r="Q383" s="499">
        <v>2</v>
      </c>
      <c r="R383" s="495"/>
      <c r="S383" s="496"/>
      <c r="T383" s="535"/>
      <c r="U383" s="25"/>
      <c r="V383" s="11"/>
      <c r="W383" s="506"/>
      <c r="X383" s="507"/>
      <c r="Y383" s="93"/>
      <c r="Z383" s="553"/>
      <c r="AA383" s="554"/>
      <c r="AB383" s="110"/>
      <c r="AC383" s="47"/>
    </row>
    <row r="384" spans="2:29" ht="15" hidden="1" customHeight="1">
      <c r="B384" s="77"/>
      <c r="C384" s="51">
        <v>1</v>
      </c>
      <c r="D384" s="164" t="s">
        <v>51</v>
      </c>
      <c r="E384" s="475" t="s">
        <v>52</v>
      </c>
      <c r="F384" s="472"/>
      <c r="G384" s="472"/>
      <c r="H384" s="464" t="s">
        <v>52</v>
      </c>
      <c r="I384" s="1">
        <v>1</v>
      </c>
      <c r="J384" s="52"/>
      <c r="K384" s="25"/>
      <c r="L384" s="13"/>
      <c r="M384" s="455">
        <v>1</v>
      </c>
      <c r="N384" s="457" t="s">
        <v>15</v>
      </c>
      <c r="O384" s="475" t="s">
        <v>52</v>
      </c>
      <c r="P384" s="500"/>
      <c r="Q384" s="500"/>
      <c r="R384" s="464" t="s">
        <v>52</v>
      </c>
      <c r="S384" s="460">
        <v>1</v>
      </c>
      <c r="T384" s="498" t="s">
        <v>15</v>
      </c>
      <c r="U384" s="25"/>
      <c r="V384" s="11"/>
      <c r="W384" s="506"/>
      <c r="X384" s="507"/>
      <c r="Y384" s="93"/>
      <c r="Z384" s="553"/>
      <c r="AA384" s="554"/>
      <c r="AB384" s="110"/>
      <c r="AC384" s="47"/>
    </row>
    <row r="385" spans="2:29" ht="15" hidden="1" customHeight="1">
      <c r="B385" s="77"/>
      <c r="C385" s="51">
        <v>2</v>
      </c>
      <c r="D385" s="164" t="s">
        <v>50</v>
      </c>
      <c r="E385" s="476"/>
      <c r="F385" s="472"/>
      <c r="G385" s="472"/>
      <c r="H385" s="465"/>
      <c r="I385" s="1">
        <v>2</v>
      </c>
      <c r="J385" s="52"/>
      <c r="K385" s="25"/>
      <c r="L385" s="13"/>
      <c r="M385" s="455"/>
      <c r="N385" s="457"/>
      <c r="O385" s="476"/>
      <c r="P385" s="500"/>
      <c r="Q385" s="500"/>
      <c r="R385" s="465"/>
      <c r="S385" s="460"/>
      <c r="T385" s="498"/>
      <c r="U385" s="25"/>
      <c r="V385" s="11"/>
      <c r="W385" s="508"/>
      <c r="X385" s="509"/>
      <c r="Y385" s="94"/>
      <c r="Z385" s="555"/>
      <c r="AA385" s="556"/>
      <c r="AB385" s="110"/>
      <c r="AC385" s="47"/>
    </row>
    <row r="386" spans="2:29" ht="20.25" hidden="1" customHeight="1">
      <c r="B386" s="77"/>
      <c r="C386" s="51">
        <v>3</v>
      </c>
      <c r="D386" s="164" t="s">
        <v>50</v>
      </c>
      <c r="E386" s="476"/>
      <c r="F386" s="472"/>
      <c r="G386" s="472"/>
      <c r="H386" s="465"/>
      <c r="I386" s="1">
        <v>3</v>
      </c>
      <c r="J386" s="52"/>
      <c r="K386" s="25"/>
      <c r="L386" s="13"/>
      <c r="M386" s="455">
        <v>2</v>
      </c>
      <c r="N386" s="459" t="s">
        <v>16</v>
      </c>
      <c r="O386" s="476"/>
      <c r="P386" s="500"/>
      <c r="Q386" s="500"/>
      <c r="R386" s="465"/>
      <c r="S386" s="460">
        <v>3</v>
      </c>
      <c r="T386" s="489" t="s">
        <v>16</v>
      </c>
      <c r="U386" s="25"/>
      <c r="V386" s="11"/>
      <c r="W386" s="561">
        <v>1</v>
      </c>
      <c r="X386" s="514"/>
      <c r="Y386" s="613">
        <v>119</v>
      </c>
      <c r="Z386" s="542" t="str">
        <f>VLOOKUP(Y386,H745:J754,3,TRUE)</f>
        <v>oihig</v>
      </c>
      <c r="AA386" s="543"/>
      <c r="AB386" s="111"/>
      <c r="AC386" s="47"/>
    </row>
    <row r="387" spans="2:29" ht="20.25" hidden="1" customHeight="1">
      <c r="B387" s="77"/>
      <c r="C387" s="51">
        <v>4</v>
      </c>
      <c r="D387" s="164" t="s">
        <v>50</v>
      </c>
      <c r="E387" s="476"/>
      <c r="F387" s="472"/>
      <c r="G387" s="472"/>
      <c r="H387" s="465"/>
      <c r="I387" s="1">
        <v>4</v>
      </c>
      <c r="J387" s="52"/>
      <c r="K387" s="25"/>
      <c r="L387" s="13"/>
      <c r="M387" s="455"/>
      <c r="N387" s="459"/>
      <c r="O387" s="476"/>
      <c r="P387" s="500"/>
      <c r="Q387" s="500"/>
      <c r="R387" s="465"/>
      <c r="S387" s="460"/>
      <c r="T387" s="489"/>
      <c r="U387" s="25"/>
      <c r="V387" s="11"/>
      <c r="W387" s="536"/>
      <c r="X387" s="515"/>
      <c r="Y387" s="614"/>
      <c r="Z387" s="542"/>
      <c r="AA387" s="543"/>
      <c r="AB387" s="111"/>
      <c r="AC387" s="47"/>
    </row>
    <row r="388" spans="2:29" ht="12" hidden="1" customHeight="1">
      <c r="B388" s="77">
        <f>IF(F383=3,1,0)</f>
        <v>0</v>
      </c>
      <c r="C388" s="732" t="s">
        <v>1</v>
      </c>
      <c r="D388" s="733"/>
      <c r="E388" s="477"/>
      <c r="F388" s="472"/>
      <c r="G388" s="472"/>
      <c r="H388" s="466"/>
      <c r="I388" s="160"/>
      <c r="J388" s="156" t="s">
        <v>2</v>
      </c>
      <c r="K388" s="25">
        <f>IF(G383=2,1,0)</f>
        <v>0</v>
      </c>
      <c r="L388" s="13">
        <f>IF(P383=2,1,0)</f>
        <v>1</v>
      </c>
      <c r="M388" s="166"/>
      <c r="N388" s="157" t="s">
        <v>33</v>
      </c>
      <c r="O388" s="477"/>
      <c r="P388" s="501"/>
      <c r="Q388" s="501"/>
      <c r="R388" s="466"/>
      <c r="S388" s="160"/>
      <c r="T388" s="158" t="s">
        <v>24</v>
      </c>
      <c r="U388" s="25">
        <f>IF(Q383=2,1,0)</f>
        <v>1</v>
      </c>
      <c r="V388" s="11"/>
      <c r="W388" s="537"/>
      <c r="X388" s="516"/>
      <c r="Y388" s="614"/>
      <c r="Z388" s="542"/>
      <c r="AA388" s="543"/>
      <c r="AB388" s="111"/>
      <c r="AC388" s="47"/>
    </row>
    <row r="389" spans="2:29" ht="35.1" hidden="1" customHeight="1">
      <c r="B389" s="77"/>
      <c r="C389" s="491"/>
      <c r="D389" s="492"/>
      <c r="E389" s="492"/>
      <c r="F389" s="472"/>
      <c r="G389" s="472"/>
      <c r="H389" s="496"/>
      <c r="I389" s="496"/>
      <c r="J389" s="497"/>
      <c r="K389" s="25"/>
      <c r="L389" s="13"/>
      <c r="M389" s="546"/>
      <c r="N389" s="492"/>
      <c r="O389" s="547"/>
      <c r="P389" s="499">
        <v>3</v>
      </c>
      <c r="Q389" s="499">
        <v>2</v>
      </c>
      <c r="R389" s="495"/>
      <c r="S389" s="496"/>
      <c r="T389" s="535"/>
      <c r="U389" s="25"/>
      <c r="V389" s="11"/>
      <c r="W389" s="15">
        <v>2</v>
      </c>
      <c r="X389" s="88"/>
      <c r="Y389" s="614"/>
      <c r="Z389" s="542"/>
      <c r="AA389" s="543"/>
      <c r="AB389" s="111"/>
      <c r="AC389" s="47"/>
    </row>
    <row r="390" spans="2:29" ht="20.25" hidden="1" customHeight="1">
      <c r="B390" s="77"/>
      <c r="C390" s="51">
        <v>1</v>
      </c>
      <c r="D390" s="4" t="s">
        <v>50</v>
      </c>
      <c r="E390" s="475" t="s">
        <v>52</v>
      </c>
      <c r="F390" s="474"/>
      <c r="G390" s="473"/>
      <c r="H390" s="464" t="s">
        <v>52</v>
      </c>
      <c r="I390" s="1">
        <v>1</v>
      </c>
      <c r="J390" s="52"/>
      <c r="K390" s="25"/>
      <c r="L390" s="13"/>
      <c r="M390" s="155">
        <v>1</v>
      </c>
      <c r="N390" s="457" t="s">
        <v>15</v>
      </c>
      <c r="O390" s="475" t="s">
        <v>52</v>
      </c>
      <c r="P390" s="500"/>
      <c r="Q390" s="500"/>
      <c r="R390" s="464" t="s">
        <v>52</v>
      </c>
      <c r="S390" s="154">
        <v>1</v>
      </c>
      <c r="T390" s="498" t="s">
        <v>15</v>
      </c>
      <c r="U390" s="25"/>
      <c r="V390" s="11"/>
      <c r="W390" s="561">
        <v>3</v>
      </c>
      <c r="X390" s="514"/>
      <c r="Y390" s="614"/>
      <c r="Z390" s="542"/>
      <c r="AA390" s="543"/>
      <c r="AB390" s="111"/>
      <c r="AC390" s="47"/>
    </row>
    <row r="391" spans="2:29" ht="20.25" hidden="1" customHeight="1">
      <c r="B391" s="77"/>
      <c r="C391" s="51">
        <v>2</v>
      </c>
      <c r="D391" s="4" t="s">
        <v>51</v>
      </c>
      <c r="E391" s="476"/>
      <c r="F391" s="474"/>
      <c r="G391" s="473"/>
      <c r="H391" s="465"/>
      <c r="I391" s="1">
        <v>2</v>
      </c>
      <c r="J391" s="52"/>
      <c r="K391" s="25"/>
      <c r="L391" s="13"/>
      <c r="M391" s="155">
        <v>2</v>
      </c>
      <c r="N391" s="457"/>
      <c r="O391" s="476"/>
      <c r="P391" s="500"/>
      <c r="Q391" s="500"/>
      <c r="R391" s="465"/>
      <c r="S391" s="154">
        <v>2</v>
      </c>
      <c r="T391" s="498"/>
      <c r="U391" s="25"/>
      <c r="V391" s="11"/>
      <c r="W391" s="536"/>
      <c r="X391" s="515"/>
      <c r="Y391" s="614"/>
      <c r="Z391" s="542"/>
      <c r="AA391" s="543"/>
      <c r="AB391" s="111"/>
      <c r="AC391" s="47"/>
    </row>
    <row r="392" spans="2:29" ht="20.25" hidden="1" customHeight="1">
      <c r="B392" s="77"/>
      <c r="C392" s="51">
        <v>3</v>
      </c>
      <c r="D392" s="4"/>
      <c r="E392" s="476"/>
      <c r="F392" s="474"/>
      <c r="G392" s="473"/>
      <c r="H392" s="465"/>
      <c r="I392" s="1">
        <v>3</v>
      </c>
      <c r="J392" s="52"/>
      <c r="K392" s="25"/>
      <c r="L392" s="13"/>
      <c r="M392" s="455">
        <v>2</v>
      </c>
      <c r="N392" s="459" t="s">
        <v>16</v>
      </c>
      <c r="O392" s="476"/>
      <c r="P392" s="500"/>
      <c r="Q392" s="500"/>
      <c r="R392" s="465"/>
      <c r="S392" s="460">
        <v>2</v>
      </c>
      <c r="T392" s="489" t="s">
        <v>16</v>
      </c>
      <c r="U392" s="25"/>
      <c r="V392" s="11"/>
      <c r="W392" s="536"/>
      <c r="X392" s="515"/>
      <c r="Y392" s="614"/>
      <c r="Z392" s="542"/>
      <c r="AA392" s="543"/>
      <c r="AB392" s="111"/>
      <c r="AC392" s="47"/>
    </row>
    <row r="393" spans="2:29" ht="20.25" hidden="1" customHeight="1">
      <c r="B393" s="77"/>
      <c r="C393" s="51">
        <v>4</v>
      </c>
      <c r="D393" s="4"/>
      <c r="E393" s="476"/>
      <c r="F393" s="474"/>
      <c r="G393" s="473"/>
      <c r="H393" s="465"/>
      <c r="I393" s="1">
        <v>4</v>
      </c>
      <c r="J393" s="52"/>
      <c r="K393" s="25"/>
      <c r="L393" s="13">
        <f>IF(P389=1,1,0)</f>
        <v>0</v>
      </c>
      <c r="M393" s="455">
        <v>4</v>
      </c>
      <c r="N393" s="459"/>
      <c r="O393" s="476"/>
      <c r="P393" s="500"/>
      <c r="Q393" s="500"/>
      <c r="R393" s="465"/>
      <c r="S393" s="460">
        <v>4</v>
      </c>
      <c r="T393" s="489"/>
      <c r="U393" s="25">
        <f>IF(Q389=2,1,0)</f>
        <v>1</v>
      </c>
      <c r="V393" s="11"/>
      <c r="W393" s="537"/>
      <c r="X393" s="516"/>
      <c r="Y393" s="614"/>
      <c r="Z393" s="542"/>
      <c r="AA393" s="543"/>
      <c r="AB393" s="111"/>
      <c r="AC393" s="47"/>
    </row>
    <row r="394" spans="2:29" ht="12" hidden="1" customHeight="1">
      <c r="B394" s="77">
        <f>IF(F389=1,1,0)</f>
        <v>0</v>
      </c>
      <c r="C394" s="161"/>
      <c r="D394" s="151" t="s">
        <v>29</v>
      </c>
      <c r="E394" s="477"/>
      <c r="F394" s="474"/>
      <c r="G394" s="473"/>
      <c r="H394" s="466"/>
      <c r="I394" s="160"/>
      <c r="J394" s="156" t="s">
        <v>25</v>
      </c>
      <c r="K394" s="25">
        <f>IF(G389=3,1,0)</f>
        <v>0</v>
      </c>
      <c r="L394" s="13"/>
      <c r="M394" s="166"/>
      <c r="N394" s="157" t="s">
        <v>32</v>
      </c>
      <c r="O394" s="477"/>
      <c r="P394" s="501"/>
      <c r="Q394" s="501"/>
      <c r="R394" s="466"/>
      <c r="S394" s="160"/>
      <c r="T394" s="158" t="s">
        <v>54</v>
      </c>
      <c r="U394" s="25"/>
      <c r="V394" s="11"/>
      <c r="W394" s="502">
        <v>4</v>
      </c>
      <c r="X394" s="702"/>
      <c r="Y394" s="614"/>
      <c r="Z394" s="542"/>
      <c r="AA394" s="543"/>
      <c r="AB394" s="111"/>
      <c r="AC394" s="47"/>
    </row>
    <row r="395" spans="2:29" ht="35.1" hidden="1" customHeight="1">
      <c r="B395" s="77"/>
      <c r="C395" s="491"/>
      <c r="D395" s="492"/>
      <c r="E395" s="492"/>
      <c r="F395" s="472"/>
      <c r="G395" s="472"/>
      <c r="H395" s="496"/>
      <c r="I395" s="496"/>
      <c r="J395" s="497"/>
      <c r="K395" s="25"/>
      <c r="L395" s="13"/>
      <c r="M395" s="546"/>
      <c r="N395" s="492"/>
      <c r="O395" s="547"/>
      <c r="P395" s="499">
        <v>1</v>
      </c>
      <c r="Q395" s="499">
        <v>2</v>
      </c>
      <c r="R395" s="495"/>
      <c r="S395" s="496"/>
      <c r="T395" s="535"/>
      <c r="U395" s="25"/>
      <c r="V395" s="11"/>
      <c r="W395" s="503"/>
      <c r="X395" s="703"/>
      <c r="Y395" s="614"/>
      <c r="Z395" s="542"/>
      <c r="AA395" s="543"/>
      <c r="AB395" s="111"/>
      <c r="AC395" s="47"/>
    </row>
    <row r="396" spans="2:29" ht="20.25" hidden="1" customHeight="1">
      <c r="B396" s="77"/>
      <c r="C396" s="51">
        <v>1</v>
      </c>
      <c r="D396" s="4"/>
      <c r="E396" s="475" t="s">
        <v>52</v>
      </c>
      <c r="F396" s="474"/>
      <c r="G396" s="473"/>
      <c r="H396" s="464" t="s">
        <v>52</v>
      </c>
      <c r="I396" s="1">
        <v>1</v>
      </c>
      <c r="J396" s="52"/>
      <c r="K396" s="25"/>
      <c r="L396" s="13"/>
      <c r="M396" s="155">
        <v>1</v>
      </c>
      <c r="N396" s="457" t="s">
        <v>15</v>
      </c>
      <c r="O396" s="475" t="s">
        <v>52</v>
      </c>
      <c r="P396" s="500"/>
      <c r="Q396" s="500"/>
      <c r="R396" s="464" t="s">
        <v>52</v>
      </c>
      <c r="S396" s="154">
        <v>1</v>
      </c>
      <c r="T396" s="498" t="s">
        <v>15</v>
      </c>
      <c r="U396" s="25"/>
      <c r="V396" s="11"/>
      <c r="W396" s="561">
        <v>5</v>
      </c>
      <c r="X396" s="514"/>
      <c r="Y396" s="614"/>
      <c r="Z396" s="542"/>
      <c r="AA396" s="543"/>
      <c r="AB396" s="111"/>
      <c r="AC396" s="47"/>
    </row>
    <row r="397" spans="2:29" ht="20.25" hidden="1" customHeight="1">
      <c r="B397" s="77"/>
      <c r="C397" s="51">
        <v>2</v>
      </c>
      <c r="D397" s="4"/>
      <c r="E397" s="476"/>
      <c r="F397" s="474"/>
      <c r="G397" s="473"/>
      <c r="H397" s="465"/>
      <c r="I397" s="1">
        <v>2</v>
      </c>
      <c r="J397" s="52"/>
      <c r="K397" s="25"/>
      <c r="L397" s="13"/>
      <c r="M397" s="155">
        <v>2</v>
      </c>
      <c r="N397" s="457"/>
      <c r="O397" s="476"/>
      <c r="P397" s="500"/>
      <c r="Q397" s="500"/>
      <c r="R397" s="465"/>
      <c r="S397" s="154">
        <v>2</v>
      </c>
      <c r="T397" s="498"/>
      <c r="U397" s="25"/>
      <c r="V397" s="11"/>
      <c r="W397" s="536"/>
      <c r="X397" s="515"/>
      <c r="Y397" s="614"/>
      <c r="Z397" s="542"/>
      <c r="AA397" s="543"/>
      <c r="AB397" s="111"/>
      <c r="AC397" s="47"/>
    </row>
    <row r="398" spans="2:29" ht="20.25" hidden="1" customHeight="1">
      <c r="B398" s="77"/>
      <c r="C398" s="51">
        <v>3</v>
      </c>
      <c r="D398" s="4"/>
      <c r="E398" s="476"/>
      <c r="F398" s="474"/>
      <c r="G398" s="473"/>
      <c r="H398" s="465"/>
      <c r="I398" s="1">
        <v>3</v>
      </c>
      <c r="J398" s="52"/>
      <c r="K398" s="25"/>
      <c r="L398" s="13"/>
      <c r="M398" s="155">
        <v>2</v>
      </c>
      <c r="N398" s="459" t="s">
        <v>16</v>
      </c>
      <c r="O398" s="476"/>
      <c r="P398" s="500"/>
      <c r="Q398" s="500"/>
      <c r="R398" s="465"/>
      <c r="S398" s="154">
        <v>2</v>
      </c>
      <c r="T398" s="489" t="s">
        <v>16</v>
      </c>
      <c r="U398" s="25"/>
      <c r="V398" s="11"/>
      <c r="W398" s="537"/>
      <c r="X398" s="516"/>
      <c r="Y398" s="614"/>
      <c r="Z398" s="542"/>
      <c r="AA398" s="543"/>
      <c r="AB398" s="111"/>
      <c r="AC398" s="47"/>
    </row>
    <row r="399" spans="2:29" ht="20.25" hidden="1" customHeight="1">
      <c r="B399" s="77"/>
      <c r="C399" s="51">
        <v>4</v>
      </c>
      <c r="D399" s="4"/>
      <c r="E399" s="476"/>
      <c r="F399" s="474"/>
      <c r="G399" s="473"/>
      <c r="H399" s="465"/>
      <c r="I399" s="1">
        <v>4</v>
      </c>
      <c r="J399" s="52"/>
      <c r="K399" s="25"/>
      <c r="L399" s="13"/>
      <c r="M399" s="155">
        <v>4</v>
      </c>
      <c r="N399" s="459"/>
      <c r="O399" s="476"/>
      <c r="P399" s="500"/>
      <c r="Q399" s="500"/>
      <c r="R399" s="465"/>
      <c r="S399" s="154">
        <v>4</v>
      </c>
      <c r="T399" s="489"/>
      <c r="U399" s="25"/>
      <c r="V399" s="11"/>
      <c r="W399" s="561">
        <v>6</v>
      </c>
      <c r="X399" s="514"/>
      <c r="Y399" s="614"/>
      <c r="Z399" s="542"/>
      <c r="AA399" s="543"/>
      <c r="AB399" s="111"/>
      <c r="AC399" s="47"/>
    </row>
    <row r="400" spans="2:29" ht="12" hidden="1" customHeight="1">
      <c r="B400" s="77">
        <f>IF(F395=2,1,0)</f>
        <v>0</v>
      </c>
      <c r="C400" s="161"/>
      <c r="D400" s="151" t="s">
        <v>20</v>
      </c>
      <c r="E400" s="477"/>
      <c r="F400" s="474"/>
      <c r="G400" s="473"/>
      <c r="H400" s="466"/>
      <c r="I400" s="160"/>
      <c r="J400" s="156" t="s">
        <v>21</v>
      </c>
      <c r="K400" s="26">
        <f>IF(G395=4,1,0)</f>
        <v>0</v>
      </c>
      <c r="L400" s="13">
        <f>IF(P395=1,1,0)</f>
        <v>1</v>
      </c>
      <c r="M400" s="166"/>
      <c r="N400" s="157" t="s">
        <v>31</v>
      </c>
      <c r="O400" s="477"/>
      <c r="P400" s="501"/>
      <c r="Q400" s="501"/>
      <c r="R400" s="466"/>
      <c r="S400" s="160"/>
      <c r="T400" s="158" t="s">
        <v>53</v>
      </c>
      <c r="U400" s="25">
        <f>IF(Q395=1,1,0)</f>
        <v>0</v>
      </c>
      <c r="V400" s="11"/>
      <c r="W400" s="536"/>
      <c r="X400" s="515"/>
      <c r="Y400" s="614"/>
      <c r="Z400" s="542"/>
      <c r="AA400" s="543"/>
      <c r="AB400" s="111"/>
      <c r="AC400" s="47"/>
    </row>
    <row r="401" spans="2:29" ht="35.1" hidden="1" customHeight="1">
      <c r="B401" s="77"/>
      <c r="C401" s="491"/>
      <c r="D401" s="492"/>
      <c r="E401" s="492"/>
      <c r="F401" s="472"/>
      <c r="G401" s="472"/>
      <c r="H401" s="496"/>
      <c r="I401" s="496"/>
      <c r="J401" s="497"/>
      <c r="K401" s="25"/>
      <c r="L401" s="13"/>
      <c r="M401" s="546"/>
      <c r="N401" s="492"/>
      <c r="O401" s="547"/>
      <c r="P401" s="499">
        <v>1</v>
      </c>
      <c r="Q401" s="499">
        <v>1</v>
      </c>
      <c r="R401" s="495"/>
      <c r="S401" s="496"/>
      <c r="T401" s="535"/>
      <c r="U401" s="25"/>
      <c r="V401" s="11"/>
      <c r="W401" s="537"/>
      <c r="X401" s="515"/>
      <c r="Y401" s="614"/>
      <c r="Z401" s="542"/>
      <c r="AA401" s="543"/>
      <c r="AB401" s="111"/>
      <c r="AC401" s="47"/>
    </row>
    <row r="402" spans="2:29" ht="20.25" hidden="1" customHeight="1">
      <c r="B402" s="77"/>
      <c r="C402" s="51">
        <v>1</v>
      </c>
      <c r="D402" s="4"/>
      <c r="E402" s="461" t="s">
        <v>52</v>
      </c>
      <c r="F402" s="474"/>
      <c r="G402" s="473"/>
      <c r="H402" s="464" t="s">
        <v>52</v>
      </c>
      <c r="I402" s="1">
        <v>1</v>
      </c>
      <c r="J402" s="52"/>
      <c r="K402" s="25"/>
      <c r="L402" s="13"/>
      <c r="M402" s="155">
        <v>1</v>
      </c>
      <c r="N402" s="457" t="s">
        <v>15</v>
      </c>
      <c r="O402" s="475" t="s">
        <v>52</v>
      </c>
      <c r="P402" s="500"/>
      <c r="Q402" s="500"/>
      <c r="R402" s="464" t="s">
        <v>52</v>
      </c>
      <c r="S402" s="154">
        <v>1</v>
      </c>
      <c r="T402" s="498" t="s">
        <v>15</v>
      </c>
      <c r="U402" s="25"/>
      <c r="V402" s="11"/>
      <c r="W402" s="611">
        <v>7</v>
      </c>
      <c r="X402" s="612"/>
      <c r="Y402" s="614"/>
      <c r="Z402" s="542"/>
      <c r="AA402" s="543"/>
      <c r="AB402" s="111"/>
      <c r="AC402" s="47"/>
    </row>
    <row r="403" spans="2:29" ht="20.25" hidden="1" customHeight="1">
      <c r="B403" s="77"/>
      <c r="C403" s="51">
        <v>2</v>
      </c>
      <c r="D403" s="4"/>
      <c r="E403" s="462"/>
      <c r="F403" s="474"/>
      <c r="G403" s="473"/>
      <c r="H403" s="465"/>
      <c r="I403" s="1">
        <v>2</v>
      </c>
      <c r="J403" s="52"/>
      <c r="K403" s="25"/>
      <c r="L403" s="13"/>
      <c r="M403" s="155">
        <v>2</v>
      </c>
      <c r="N403" s="457"/>
      <c r="O403" s="476"/>
      <c r="P403" s="500"/>
      <c r="Q403" s="500"/>
      <c r="R403" s="465"/>
      <c r="S403" s="154">
        <v>2</v>
      </c>
      <c r="T403" s="498"/>
      <c r="U403" s="25"/>
      <c r="V403" s="11"/>
      <c r="W403" s="538"/>
      <c r="X403" s="575"/>
      <c r="Y403" s="614"/>
      <c r="Z403" s="542"/>
      <c r="AA403" s="543"/>
      <c r="AB403" s="111"/>
      <c r="AC403" s="47"/>
    </row>
    <row r="404" spans="2:29" ht="20.25" hidden="1" customHeight="1">
      <c r="B404" s="77"/>
      <c r="C404" s="51">
        <v>3</v>
      </c>
      <c r="D404" s="4"/>
      <c r="E404" s="462"/>
      <c r="F404" s="474"/>
      <c r="G404" s="473"/>
      <c r="H404" s="465"/>
      <c r="I404" s="1">
        <v>3</v>
      </c>
      <c r="J404" s="52"/>
      <c r="K404" s="25"/>
      <c r="L404" s="13"/>
      <c r="M404" s="155">
        <v>2</v>
      </c>
      <c r="N404" s="459" t="s">
        <v>16</v>
      </c>
      <c r="O404" s="476"/>
      <c r="P404" s="500"/>
      <c r="Q404" s="500"/>
      <c r="R404" s="465"/>
      <c r="S404" s="154">
        <v>2</v>
      </c>
      <c r="T404" s="489" t="s">
        <v>16</v>
      </c>
      <c r="U404" s="25"/>
      <c r="V404" s="11"/>
      <c r="W404" s="538"/>
      <c r="X404" s="575"/>
      <c r="Y404" s="614"/>
      <c r="Z404" s="542"/>
      <c r="AA404" s="543"/>
      <c r="AB404" s="111"/>
      <c r="AC404" s="47"/>
    </row>
    <row r="405" spans="2:29" ht="20.25" hidden="1" customHeight="1">
      <c r="B405" s="77"/>
      <c r="C405" s="51">
        <v>4</v>
      </c>
      <c r="D405" s="4"/>
      <c r="E405" s="462"/>
      <c r="F405" s="474"/>
      <c r="G405" s="473"/>
      <c r="H405" s="465"/>
      <c r="I405" s="1">
        <v>4</v>
      </c>
      <c r="J405" s="52"/>
      <c r="K405" s="25"/>
      <c r="L405" s="13"/>
      <c r="M405" s="155">
        <v>4</v>
      </c>
      <c r="N405" s="459"/>
      <c r="O405" s="476"/>
      <c r="P405" s="500"/>
      <c r="Q405" s="500"/>
      <c r="R405" s="465"/>
      <c r="S405" s="154">
        <v>4</v>
      </c>
      <c r="T405" s="489"/>
      <c r="U405" s="25"/>
      <c r="V405" s="11"/>
      <c r="W405" s="539"/>
      <c r="X405" s="576"/>
      <c r="Y405" s="614"/>
      <c r="Z405" s="542"/>
      <c r="AA405" s="543"/>
      <c r="AB405" s="111"/>
      <c r="AC405" s="47"/>
    </row>
    <row r="406" spans="2:29" ht="12" hidden="1" customHeight="1">
      <c r="B406" s="77">
        <f>IF(F401=3,1,0)</f>
        <v>0</v>
      </c>
      <c r="C406" s="161"/>
      <c r="D406" s="151" t="s">
        <v>22</v>
      </c>
      <c r="E406" s="463"/>
      <c r="F406" s="474"/>
      <c r="G406" s="473"/>
      <c r="H406" s="466"/>
      <c r="I406" s="160"/>
      <c r="J406" s="156" t="s">
        <v>30</v>
      </c>
      <c r="K406" s="26">
        <f>IF(G401=1,1,0)</f>
        <v>0</v>
      </c>
      <c r="L406" s="13">
        <f>IF(P401=2,1,0)</f>
        <v>0</v>
      </c>
      <c r="M406" s="166"/>
      <c r="N406" s="157" t="s">
        <v>22</v>
      </c>
      <c r="O406" s="477"/>
      <c r="P406" s="501"/>
      <c r="Q406" s="501"/>
      <c r="R406" s="466"/>
      <c r="S406" s="160"/>
      <c r="T406" s="158" t="s">
        <v>23</v>
      </c>
      <c r="U406" s="25">
        <f>IF(Q401=1,1,0)</f>
        <v>1</v>
      </c>
      <c r="V406" s="11"/>
      <c r="W406" s="536">
        <v>8</v>
      </c>
      <c r="X406" s="515"/>
      <c r="Y406" s="614"/>
      <c r="Z406" s="542"/>
      <c r="AA406" s="543"/>
      <c r="AB406" s="111"/>
      <c r="AC406" s="47"/>
    </row>
    <row r="407" spans="2:29" ht="35.1" hidden="1" customHeight="1">
      <c r="B407" s="77"/>
      <c r="C407" s="491"/>
      <c r="D407" s="492"/>
      <c r="E407" s="492"/>
      <c r="F407" s="472"/>
      <c r="G407" s="472"/>
      <c r="H407" s="496"/>
      <c r="I407" s="496"/>
      <c r="J407" s="497"/>
      <c r="K407" s="25"/>
      <c r="L407" s="13"/>
      <c r="M407" s="546"/>
      <c r="N407" s="492"/>
      <c r="O407" s="547"/>
      <c r="P407" s="499">
        <v>3</v>
      </c>
      <c r="Q407" s="499">
        <v>1</v>
      </c>
      <c r="R407" s="495"/>
      <c r="S407" s="496"/>
      <c r="T407" s="535"/>
      <c r="U407" s="25"/>
      <c r="V407" s="11"/>
      <c r="W407" s="537"/>
      <c r="X407" s="516"/>
      <c r="Y407" s="614"/>
      <c r="Z407" s="542"/>
      <c r="AA407" s="543"/>
      <c r="AB407" s="111"/>
      <c r="AC407" s="47"/>
    </row>
    <row r="408" spans="2:29" ht="20.25" hidden="1" customHeight="1">
      <c r="B408" s="77"/>
      <c r="C408" s="51">
        <v>1</v>
      </c>
      <c r="D408" s="4"/>
      <c r="E408" s="475" t="s">
        <v>52</v>
      </c>
      <c r="F408" s="474"/>
      <c r="G408" s="473"/>
      <c r="H408" s="464" t="s">
        <v>52</v>
      </c>
      <c r="I408" s="1">
        <v>1</v>
      </c>
      <c r="J408" s="52"/>
      <c r="K408" s="25"/>
      <c r="L408" s="13"/>
      <c r="M408" s="155">
        <v>1</v>
      </c>
      <c r="N408" s="457" t="s">
        <v>15</v>
      </c>
      <c r="O408" s="475" t="s">
        <v>52</v>
      </c>
      <c r="P408" s="500"/>
      <c r="Q408" s="500"/>
      <c r="R408" s="464" t="s">
        <v>52</v>
      </c>
      <c r="S408" s="154">
        <v>1</v>
      </c>
      <c r="T408" s="498" t="s">
        <v>15</v>
      </c>
      <c r="U408" s="25"/>
      <c r="V408" s="11"/>
      <c r="W408" s="538">
        <v>9</v>
      </c>
      <c r="X408" s="575"/>
      <c r="Y408" s="614"/>
      <c r="Z408" s="542"/>
      <c r="AA408" s="543"/>
      <c r="AB408" s="111"/>
      <c r="AC408" s="47"/>
    </row>
    <row r="409" spans="2:29" ht="20.25" hidden="1" customHeight="1">
      <c r="B409" s="77"/>
      <c r="C409" s="51">
        <v>2</v>
      </c>
      <c r="D409" s="4"/>
      <c r="E409" s="476"/>
      <c r="F409" s="474"/>
      <c r="G409" s="473"/>
      <c r="H409" s="465"/>
      <c r="I409" s="1">
        <v>2</v>
      </c>
      <c r="J409" s="52"/>
      <c r="K409" s="25"/>
      <c r="L409" s="13"/>
      <c r="M409" s="155">
        <v>2</v>
      </c>
      <c r="N409" s="457"/>
      <c r="O409" s="476"/>
      <c r="P409" s="500"/>
      <c r="Q409" s="500"/>
      <c r="R409" s="465"/>
      <c r="S409" s="154">
        <v>2</v>
      </c>
      <c r="T409" s="498"/>
      <c r="U409" s="25"/>
      <c r="V409" s="11"/>
      <c r="W409" s="538"/>
      <c r="X409" s="575"/>
      <c r="Y409" s="614"/>
      <c r="Z409" s="542"/>
      <c r="AA409" s="543"/>
      <c r="AB409" s="111"/>
      <c r="AC409" s="47"/>
    </row>
    <row r="410" spans="2:29" ht="20.25" hidden="1" customHeight="1">
      <c r="B410" s="77"/>
      <c r="C410" s="51">
        <v>3</v>
      </c>
      <c r="D410" s="4"/>
      <c r="E410" s="476"/>
      <c r="F410" s="474"/>
      <c r="G410" s="473"/>
      <c r="H410" s="465"/>
      <c r="I410" s="1">
        <v>3</v>
      </c>
      <c r="J410" s="52"/>
      <c r="K410" s="25"/>
      <c r="L410" s="13"/>
      <c r="M410" s="155">
        <v>2</v>
      </c>
      <c r="N410" s="459" t="s">
        <v>16</v>
      </c>
      <c r="O410" s="476"/>
      <c r="P410" s="500"/>
      <c r="Q410" s="500"/>
      <c r="R410" s="465"/>
      <c r="S410" s="154">
        <v>2</v>
      </c>
      <c r="T410" s="489" t="s">
        <v>16</v>
      </c>
      <c r="U410" s="25"/>
      <c r="V410" s="11"/>
      <c r="W410" s="539"/>
      <c r="X410" s="576"/>
      <c r="Y410" s="614"/>
      <c r="Z410" s="542"/>
      <c r="AA410" s="543"/>
      <c r="AB410" s="111"/>
      <c r="AC410" s="47"/>
    </row>
    <row r="411" spans="2:29" ht="20.25" hidden="1" customHeight="1">
      <c r="B411" s="77">
        <f>IF(F407=2,1,0)</f>
        <v>0</v>
      </c>
      <c r="C411" s="51">
        <v>4</v>
      </c>
      <c r="D411" s="4"/>
      <c r="E411" s="476"/>
      <c r="F411" s="474"/>
      <c r="G411" s="473"/>
      <c r="H411" s="465"/>
      <c r="I411" s="1">
        <v>4</v>
      </c>
      <c r="J411" s="52"/>
      <c r="K411" s="26">
        <f>IF(G407=4,1,0)</f>
        <v>0</v>
      </c>
      <c r="L411" s="13">
        <f>IF(P407=1,1,0)</f>
        <v>0</v>
      </c>
      <c r="M411" s="155">
        <v>4</v>
      </c>
      <c r="N411" s="459"/>
      <c r="O411" s="476"/>
      <c r="P411" s="500"/>
      <c r="Q411" s="500"/>
      <c r="R411" s="465"/>
      <c r="S411" s="154">
        <v>4</v>
      </c>
      <c r="T411" s="606"/>
      <c r="U411" s="25">
        <f>IF(Q407=2,1,0)</f>
        <v>0</v>
      </c>
      <c r="V411" s="11"/>
      <c r="W411" s="561">
        <v>10</v>
      </c>
      <c r="X411" s="514"/>
      <c r="Y411" s="614"/>
      <c r="Z411" s="542"/>
      <c r="AA411" s="543"/>
      <c r="AB411" s="111"/>
      <c r="AC411" s="47"/>
    </row>
    <row r="412" spans="2:29" ht="20.25" hidden="1" customHeight="1">
      <c r="B412" s="77"/>
      <c r="C412" s="162"/>
      <c r="D412" s="28"/>
      <c r="E412" s="477"/>
      <c r="F412" s="474"/>
      <c r="G412" s="473"/>
      <c r="H412" s="466"/>
      <c r="I412" s="163"/>
      <c r="J412" s="53"/>
      <c r="K412" s="24"/>
      <c r="L412" s="23"/>
      <c r="M412" s="29"/>
      <c r="N412" s="30"/>
      <c r="O412" s="477"/>
      <c r="P412" s="501"/>
      <c r="Q412" s="501"/>
      <c r="R412" s="466"/>
      <c r="S412" s="167"/>
      <c r="T412" s="31"/>
      <c r="U412" s="25"/>
      <c r="V412" s="11"/>
      <c r="W412" s="536"/>
      <c r="X412" s="515"/>
      <c r="Y412" s="614"/>
      <c r="Z412" s="542"/>
      <c r="AA412" s="543"/>
      <c r="AB412" s="111"/>
      <c r="AC412" s="47"/>
    </row>
    <row r="413" spans="2:29" ht="35.1" hidden="1" customHeight="1" thickBot="1">
      <c r="B413" s="79"/>
      <c r="C413" s="54"/>
      <c r="D413" s="490" t="s">
        <v>56</v>
      </c>
      <c r="E413" s="490"/>
      <c r="F413" s="490"/>
      <c r="G413" s="490"/>
      <c r="H413" s="490"/>
      <c r="I413" s="490"/>
      <c r="J413" s="550"/>
      <c r="K413" s="24"/>
      <c r="L413" s="11"/>
      <c r="M413" s="190"/>
      <c r="N413" s="609" t="s">
        <v>56</v>
      </c>
      <c r="O413" s="609"/>
      <c r="P413" s="609"/>
      <c r="Q413" s="609"/>
      <c r="R413" s="609"/>
      <c r="S413" s="609"/>
      <c r="T413" s="610"/>
      <c r="U413" s="24"/>
      <c r="V413" s="92"/>
      <c r="W413" s="607"/>
      <c r="X413" s="608"/>
      <c r="Y413" s="615"/>
      <c r="Z413" s="544"/>
      <c r="AA413" s="545"/>
      <c r="AB413" s="111"/>
      <c r="AC413" s="47"/>
    </row>
    <row r="414" spans="2:29" ht="28.5" hidden="1" thickBot="1">
      <c r="B414" s="80"/>
      <c r="C414" s="81"/>
      <c r="D414" s="527"/>
      <c r="E414" s="527"/>
      <c r="F414" s="528"/>
      <c r="G414" s="528"/>
      <c r="H414" s="85"/>
      <c r="I414" s="81"/>
      <c r="J414" s="81"/>
      <c r="K414" s="82"/>
      <c r="L414" s="83"/>
      <c r="M414" s="84"/>
      <c r="N414" s="527"/>
      <c r="O414" s="527"/>
      <c r="P414" s="528"/>
      <c r="Q414" s="528"/>
      <c r="R414" s="85"/>
      <c r="S414" s="85"/>
      <c r="T414" s="85"/>
      <c r="U414" s="86"/>
      <c r="V414" s="81"/>
      <c r="W414" s="81"/>
      <c r="X414" s="81"/>
      <c r="Y414" s="81"/>
      <c r="Z414" s="81"/>
      <c r="AA414" s="81"/>
      <c r="AB414" s="112"/>
      <c r="AC414" s="47"/>
    </row>
    <row r="415" spans="2:29" ht="0.95" hidden="1" customHeight="1">
      <c r="B415" s="42"/>
      <c r="C415" s="39"/>
      <c r="D415" s="49"/>
      <c r="E415" s="49"/>
      <c r="F415" s="39"/>
      <c r="G415" s="39"/>
      <c r="H415" s="39"/>
      <c r="I415" s="39"/>
      <c r="J415" s="39"/>
      <c r="K415" s="39"/>
      <c r="L415" s="39"/>
      <c r="M415" s="39"/>
      <c r="N415" s="47"/>
      <c r="O415" s="39"/>
      <c r="P415" s="39"/>
      <c r="Q415" s="39"/>
      <c r="R415" s="39"/>
      <c r="S415" s="39"/>
      <c r="T415" s="39"/>
      <c r="U415" s="39"/>
      <c r="V415" s="39"/>
      <c r="W415" s="39"/>
      <c r="X415" s="39"/>
      <c r="Y415" s="39"/>
      <c r="Z415" s="39"/>
      <c r="AA415" s="39"/>
      <c r="AC415" s="47"/>
    </row>
    <row r="416" spans="2:29" ht="0.95" hidden="1" customHeight="1">
      <c r="B416" s="42"/>
      <c r="C416" s="39"/>
      <c r="D416" s="39"/>
      <c r="E416" s="39"/>
      <c r="F416" s="39"/>
      <c r="G416" s="39"/>
      <c r="H416" s="39"/>
      <c r="I416" s="39"/>
      <c r="J416" s="39"/>
      <c r="K416" s="39"/>
      <c r="L416" s="39"/>
      <c r="M416" s="39"/>
      <c r="N416" s="39"/>
      <c r="O416" s="39"/>
      <c r="P416" s="39"/>
      <c r="Q416" s="39"/>
      <c r="R416" s="39"/>
      <c r="S416" s="39"/>
      <c r="T416" s="39"/>
      <c r="U416" s="39"/>
      <c r="V416" s="39"/>
      <c r="W416" s="39"/>
      <c r="X416" s="39"/>
      <c r="Y416" s="39"/>
      <c r="Z416" s="39"/>
      <c r="AA416" s="39"/>
      <c r="AC416" s="47"/>
    </row>
    <row r="417" spans="2:29" ht="15" hidden="1" thickBot="1">
      <c r="B417" s="42"/>
      <c r="C417" s="39"/>
      <c r="D417" s="39"/>
      <c r="E417" s="39"/>
      <c r="F417" s="39"/>
      <c r="G417" s="39"/>
      <c r="H417" s="39"/>
      <c r="I417" s="39"/>
      <c r="J417" s="39"/>
      <c r="K417" s="39"/>
      <c r="L417" s="39"/>
      <c r="M417" s="39"/>
      <c r="N417" s="39"/>
      <c r="O417" s="39"/>
      <c r="P417" s="39"/>
      <c r="Q417" s="39"/>
      <c r="R417" s="39"/>
      <c r="S417" s="39"/>
      <c r="T417" s="39"/>
      <c r="U417" s="39"/>
      <c r="V417" s="39"/>
      <c r="W417" s="39"/>
      <c r="X417" s="39"/>
      <c r="Y417" s="39"/>
      <c r="Z417" s="39"/>
      <c r="AA417" s="39"/>
      <c r="AB417" s="39"/>
      <c r="AC417" s="47"/>
    </row>
    <row r="418" spans="2:29" ht="14.25" hidden="1" customHeight="1">
      <c r="B418" s="123"/>
      <c r="C418" s="557" t="s">
        <v>39</v>
      </c>
      <c r="D418" s="557"/>
      <c r="E418" s="557"/>
      <c r="F418" s="557"/>
      <c r="G418" s="557"/>
      <c r="H418" s="559">
        <v>12</v>
      </c>
      <c r="I418" s="559"/>
      <c r="J418" s="559"/>
      <c r="K418" s="126"/>
      <c r="L418" s="568" t="s">
        <v>39</v>
      </c>
      <c r="M418" s="569"/>
      <c r="N418" s="569"/>
      <c r="O418" s="569"/>
      <c r="P418" s="569"/>
      <c r="Q418" s="569"/>
      <c r="R418" s="569"/>
      <c r="S418" s="559">
        <v>12</v>
      </c>
      <c r="T418" s="559"/>
      <c r="U418" s="60"/>
      <c r="V418" s="722" t="s">
        <v>39</v>
      </c>
      <c r="W418" s="723"/>
      <c r="X418" s="723"/>
      <c r="Y418" s="60"/>
      <c r="Z418" s="60"/>
      <c r="AA418" s="592">
        <v>12</v>
      </c>
      <c r="AB418" s="61"/>
      <c r="AC418" s="47"/>
    </row>
    <row r="419" spans="2:29" ht="15" hidden="1" customHeight="1" thickBot="1">
      <c r="B419" s="124"/>
      <c r="C419" s="558"/>
      <c r="D419" s="558"/>
      <c r="E419" s="558"/>
      <c r="F419" s="558"/>
      <c r="G419" s="558"/>
      <c r="H419" s="560"/>
      <c r="I419" s="560"/>
      <c r="J419" s="560"/>
      <c r="K419" s="127"/>
      <c r="L419" s="570"/>
      <c r="M419" s="571"/>
      <c r="N419" s="571"/>
      <c r="O419" s="571"/>
      <c r="P419" s="571"/>
      <c r="Q419" s="571"/>
      <c r="R419" s="571"/>
      <c r="S419" s="587"/>
      <c r="T419" s="587"/>
      <c r="U419" s="61"/>
      <c r="V419" s="724"/>
      <c r="W419" s="725"/>
      <c r="X419" s="725"/>
      <c r="Y419" s="61"/>
      <c r="Z419" s="61"/>
      <c r="AA419" s="593"/>
      <c r="AB419" s="61"/>
      <c r="AC419" s="47"/>
    </row>
    <row r="420" spans="2:29" ht="11.1" hidden="1" customHeight="1">
      <c r="B420" s="35"/>
      <c r="C420" s="685" t="s">
        <v>0</v>
      </c>
      <c r="D420" s="686"/>
      <c r="E420" s="50"/>
      <c r="F420" s="50"/>
      <c r="G420" s="50"/>
      <c r="H420" s="50"/>
      <c r="I420" s="50"/>
      <c r="J420" s="165" t="s">
        <v>28</v>
      </c>
      <c r="K420" s="119"/>
      <c r="L420" s="118"/>
      <c r="M420" s="510" t="s">
        <v>34</v>
      </c>
      <c r="N420" s="511"/>
      <c r="O420" s="511"/>
      <c r="P420" s="194"/>
      <c r="Q420" s="194"/>
      <c r="R420" s="511" t="s">
        <v>35</v>
      </c>
      <c r="S420" s="511"/>
      <c r="T420" s="513"/>
      <c r="U420" s="37"/>
      <c r="V420" s="46"/>
      <c r="W420" s="594" t="s">
        <v>9</v>
      </c>
      <c r="X420" s="595"/>
      <c r="Y420" s="96"/>
      <c r="Z420" s="600" t="s">
        <v>45</v>
      </c>
      <c r="AA420" s="601"/>
      <c r="AB420" s="233"/>
      <c r="AC420" s="47"/>
    </row>
    <row r="421" spans="2:29" ht="35.1" hidden="1" customHeight="1">
      <c r="B421" s="35"/>
      <c r="C421" s="491" t="s">
        <v>55</v>
      </c>
      <c r="D421" s="492"/>
      <c r="E421" s="492"/>
      <c r="F421" s="472"/>
      <c r="G421" s="472"/>
      <c r="H421" s="495"/>
      <c r="I421" s="496"/>
      <c r="J421" s="497"/>
      <c r="K421" s="120"/>
      <c r="L421" s="12"/>
      <c r="M421" s="564" t="s">
        <v>55</v>
      </c>
      <c r="N421" s="565"/>
      <c r="O421" s="565"/>
      <c r="P421" s="472">
        <v>1</v>
      </c>
      <c r="Q421" s="472"/>
      <c r="R421" s="566"/>
      <c r="S421" s="566"/>
      <c r="T421" s="567"/>
      <c r="U421" s="38"/>
      <c r="V421" s="21"/>
      <c r="W421" s="596"/>
      <c r="X421" s="597"/>
      <c r="Y421" s="97"/>
      <c r="Z421" s="602"/>
      <c r="AA421" s="603"/>
      <c r="AB421" s="233"/>
      <c r="AC421" s="47"/>
    </row>
    <row r="422" spans="2:29" ht="15" hidden="1" customHeight="1">
      <c r="B422" s="35"/>
      <c r="C422" s="51">
        <v>1</v>
      </c>
      <c r="D422" s="164" t="s">
        <v>51</v>
      </c>
      <c r="E422" s="475" t="s">
        <v>52</v>
      </c>
      <c r="F422" s="472"/>
      <c r="G422" s="472"/>
      <c r="H422" s="464" t="s">
        <v>52</v>
      </c>
      <c r="I422" s="1">
        <v>1</v>
      </c>
      <c r="J422" s="52"/>
      <c r="K422" s="120"/>
      <c r="L422" s="12"/>
      <c r="M422" s="526">
        <v>1</v>
      </c>
      <c r="N422" s="691" t="s">
        <v>15</v>
      </c>
      <c r="O422" s="523" t="s">
        <v>52</v>
      </c>
      <c r="P422" s="474"/>
      <c r="Q422" s="472"/>
      <c r="R422" s="461" t="s">
        <v>52</v>
      </c>
      <c r="S422" s="493">
        <v>1</v>
      </c>
      <c r="T422" s="533" t="s">
        <v>15</v>
      </c>
      <c r="U422" s="38"/>
      <c r="V422" s="21"/>
      <c r="W422" s="596"/>
      <c r="X422" s="597"/>
      <c r="Y422" s="97"/>
      <c r="Z422" s="602"/>
      <c r="AA422" s="603"/>
      <c r="AB422" s="233"/>
      <c r="AC422" s="47"/>
    </row>
    <row r="423" spans="2:29" ht="15" hidden="1" customHeight="1">
      <c r="B423" s="35"/>
      <c r="C423" s="51">
        <v>2</v>
      </c>
      <c r="D423" s="164" t="s">
        <v>50</v>
      </c>
      <c r="E423" s="476"/>
      <c r="F423" s="472"/>
      <c r="G423" s="472"/>
      <c r="H423" s="465"/>
      <c r="I423" s="1">
        <v>2</v>
      </c>
      <c r="J423" s="52"/>
      <c r="K423" s="121"/>
      <c r="L423" s="33"/>
      <c r="M423" s="526"/>
      <c r="N423" s="691"/>
      <c r="O423" s="524"/>
      <c r="P423" s="474"/>
      <c r="Q423" s="472"/>
      <c r="R423" s="462"/>
      <c r="S423" s="493"/>
      <c r="T423" s="533"/>
      <c r="U423" s="38"/>
      <c r="V423" s="21"/>
      <c r="W423" s="598"/>
      <c r="X423" s="599"/>
      <c r="Y423" s="98"/>
      <c r="Z423" s="604"/>
      <c r="AA423" s="605"/>
      <c r="AB423" s="233"/>
      <c r="AC423" s="47"/>
    </row>
    <row r="424" spans="2:29" ht="20.25" hidden="1" customHeight="1">
      <c r="B424" s="35"/>
      <c r="C424" s="51">
        <v>3</v>
      </c>
      <c r="D424" s="164" t="s">
        <v>50</v>
      </c>
      <c r="E424" s="476"/>
      <c r="F424" s="472"/>
      <c r="G424" s="472"/>
      <c r="H424" s="465"/>
      <c r="I424" s="1">
        <v>3</v>
      </c>
      <c r="J424" s="52"/>
      <c r="K424" s="121"/>
      <c r="L424" s="33"/>
      <c r="M424" s="526">
        <v>2</v>
      </c>
      <c r="N424" s="667" t="s">
        <v>16</v>
      </c>
      <c r="O424" s="524"/>
      <c r="P424" s="474"/>
      <c r="Q424" s="472"/>
      <c r="R424" s="462"/>
      <c r="S424" s="493">
        <v>3</v>
      </c>
      <c r="T424" s="684" t="s">
        <v>16</v>
      </c>
      <c r="U424" s="38"/>
      <c r="V424" s="21"/>
      <c r="W424" s="561">
        <v>11</v>
      </c>
      <c r="X424" s="624"/>
      <c r="Y424" s="572">
        <v>121</v>
      </c>
      <c r="Z424" s="737">
        <f>VLOOKUP(Y424,R745:T754,3,TRUE)</f>
        <v>2</v>
      </c>
      <c r="AA424" s="738"/>
      <c r="AB424" s="234"/>
      <c r="AC424" s="47"/>
    </row>
    <row r="425" spans="2:29" ht="20.25" hidden="1" customHeight="1">
      <c r="B425" s="35"/>
      <c r="C425" s="51">
        <v>4</v>
      </c>
      <c r="D425" s="164" t="s">
        <v>50</v>
      </c>
      <c r="E425" s="476"/>
      <c r="F425" s="472"/>
      <c r="G425" s="472"/>
      <c r="H425" s="465"/>
      <c r="I425" s="1">
        <v>4</v>
      </c>
      <c r="J425" s="52"/>
      <c r="K425" s="121"/>
      <c r="L425" s="33"/>
      <c r="M425" s="526"/>
      <c r="N425" s="667"/>
      <c r="O425" s="524"/>
      <c r="P425" s="474"/>
      <c r="Q425" s="472"/>
      <c r="R425" s="462"/>
      <c r="S425" s="493"/>
      <c r="T425" s="684"/>
      <c r="U425" s="38"/>
      <c r="V425" s="21"/>
      <c r="W425" s="536"/>
      <c r="X425" s="671"/>
      <c r="Y425" s="573"/>
      <c r="Z425" s="739"/>
      <c r="AA425" s="543"/>
      <c r="AB425" s="234"/>
      <c r="AC425" s="47"/>
    </row>
    <row r="426" spans="2:29" ht="11.1" hidden="1" customHeight="1">
      <c r="B426" s="35">
        <f>IF(F421=3,1,0)</f>
        <v>0</v>
      </c>
      <c r="C426" s="732" t="s">
        <v>1</v>
      </c>
      <c r="D426" s="733"/>
      <c r="E426" s="477"/>
      <c r="F426" s="472"/>
      <c r="G426" s="472"/>
      <c r="H426" s="466"/>
      <c r="I426" s="160"/>
      <c r="J426" s="156" t="s">
        <v>2</v>
      </c>
      <c r="K426" s="121">
        <f>IF(G421=2,1,0)</f>
        <v>0</v>
      </c>
      <c r="L426" s="33">
        <f>IF(P421=2,1,0)</f>
        <v>0</v>
      </c>
      <c r="M426" s="192"/>
      <c r="N426" s="157" t="s">
        <v>33</v>
      </c>
      <c r="O426" s="525"/>
      <c r="P426" s="474"/>
      <c r="Q426" s="472"/>
      <c r="R426" s="463"/>
      <c r="S426" s="198"/>
      <c r="T426" s="158" t="s">
        <v>24</v>
      </c>
      <c r="U426" s="38">
        <f>IF(Q421=2,1,0)</f>
        <v>0</v>
      </c>
      <c r="V426" s="21"/>
      <c r="W426" s="537"/>
      <c r="X426" s="625"/>
      <c r="Y426" s="573"/>
      <c r="Z426" s="739"/>
      <c r="AA426" s="543"/>
      <c r="AB426" s="234"/>
      <c r="AC426" s="47"/>
    </row>
    <row r="427" spans="2:29" ht="35.1" hidden="1" customHeight="1">
      <c r="B427" s="35"/>
      <c r="C427" s="491"/>
      <c r="D427" s="492"/>
      <c r="E427" s="492"/>
      <c r="F427" s="472"/>
      <c r="G427" s="472"/>
      <c r="H427" s="496"/>
      <c r="I427" s="496"/>
      <c r="J427" s="497"/>
      <c r="K427" s="121"/>
      <c r="L427" s="33"/>
      <c r="M427" s="564"/>
      <c r="N427" s="565"/>
      <c r="O427" s="565"/>
      <c r="P427" s="472"/>
      <c r="Q427" s="472"/>
      <c r="R427" s="566"/>
      <c r="S427" s="566"/>
      <c r="T427" s="567"/>
      <c r="U427" s="38"/>
      <c r="V427" s="21"/>
      <c r="W427" s="15">
        <v>12</v>
      </c>
      <c r="X427" s="16"/>
      <c r="Y427" s="573"/>
      <c r="Z427" s="739"/>
      <c r="AA427" s="543"/>
      <c r="AB427" s="234"/>
      <c r="AC427" s="47"/>
    </row>
    <row r="428" spans="2:29" ht="20.25" hidden="1" customHeight="1">
      <c r="B428" s="35"/>
      <c r="C428" s="51">
        <v>1</v>
      </c>
      <c r="D428" s="4" t="s">
        <v>50</v>
      </c>
      <c r="E428" s="475" t="s">
        <v>52</v>
      </c>
      <c r="F428" s="474"/>
      <c r="G428" s="473"/>
      <c r="H428" s="464" t="s">
        <v>52</v>
      </c>
      <c r="I428" s="1">
        <v>1</v>
      </c>
      <c r="J428" s="52"/>
      <c r="K428" s="121"/>
      <c r="L428" s="33"/>
      <c r="M428" s="526">
        <v>1</v>
      </c>
      <c r="N428" s="691" t="s">
        <v>15</v>
      </c>
      <c r="O428" s="523" t="s">
        <v>52</v>
      </c>
      <c r="P428" s="474"/>
      <c r="Q428" s="472"/>
      <c r="R428" s="461" t="s">
        <v>52</v>
      </c>
      <c r="S428" s="493">
        <v>1</v>
      </c>
      <c r="T428" s="533" t="s">
        <v>15</v>
      </c>
      <c r="U428" s="38"/>
      <c r="V428" s="21"/>
      <c r="W428" s="561">
        <v>13</v>
      </c>
      <c r="X428" s="624"/>
      <c r="Y428" s="573"/>
      <c r="Z428" s="739"/>
      <c r="AA428" s="543"/>
      <c r="AB428" s="234"/>
      <c r="AC428" s="47"/>
    </row>
    <row r="429" spans="2:29" ht="20.25" hidden="1" customHeight="1">
      <c r="B429" s="35"/>
      <c r="C429" s="51">
        <v>2</v>
      </c>
      <c r="D429" s="4" t="s">
        <v>51</v>
      </c>
      <c r="E429" s="476"/>
      <c r="F429" s="474"/>
      <c r="G429" s="473"/>
      <c r="H429" s="465"/>
      <c r="I429" s="1">
        <v>2</v>
      </c>
      <c r="J429" s="52"/>
      <c r="K429" s="121"/>
      <c r="L429" s="33"/>
      <c r="M429" s="526">
        <v>2</v>
      </c>
      <c r="N429" s="691"/>
      <c r="O429" s="524"/>
      <c r="P429" s="474"/>
      <c r="Q429" s="472"/>
      <c r="R429" s="462"/>
      <c r="S429" s="493">
        <v>2</v>
      </c>
      <c r="T429" s="533"/>
      <c r="U429" s="38"/>
      <c r="V429" s="21"/>
      <c r="W429" s="536"/>
      <c r="X429" s="671"/>
      <c r="Y429" s="573"/>
      <c r="Z429" s="739"/>
      <c r="AA429" s="543"/>
      <c r="AB429" s="234"/>
      <c r="AC429" s="47"/>
    </row>
    <row r="430" spans="2:29" ht="20.25" hidden="1" customHeight="1">
      <c r="B430" s="35"/>
      <c r="C430" s="51">
        <v>3</v>
      </c>
      <c r="D430" s="4"/>
      <c r="E430" s="476"/>
      <c r="F430" s="474"/>
      <c r="G430" s="473"/>
      <c r="H430" s="465"/>
      <c r="I430" s="1">
        <v>3</v>
      </c>
      <c r="J430" s="52"/>
      <c r="K430" s="121"/>
      <c r="L430" s="33"/>
      <c r="M430" s="526">
        <v>2</v>
      </c>
      <c r="N430" s="667" t="s">
        <v>16</v>
      </c>
      <c r="O430" s="524"/>
      <c r="P430" s="474"/>
      <c r="Q430" s="472"/>
      <c r="R430" s="462"/>
      <c r="S430" s="493">
        <v>2</v>
      </c>
      <c r="T430" s="684" t="s">
        <v>16</v>
      </c>
      <c r="U430" s="38"/>
      <c r="V430" s="21"/>
      <c r="W430" s="536"/>
      <c r="X430" s="671"/>
      <c r="Y430" s="573"/>
      <c r="Z430" s="739"/>
      <c r="AA430" s="543"/>
      <c r="AB430" s="234"/>
      <c r="AC430" s="47"/>
    </row>
    <row r="431" spans="2:29" ht="20.25" hidden="1" customHeight="1">
      <c r="B431" s="35"/>
      <c r="C431" s="51">
        <v>4</v>
      </c>
      <c r="D431" s="4"/>
      <c r="E431" s="476"/>
      <c r="F431" s="474"/>
      <c r="G431" s="473"/>
      <c r="H431" s="465"/>
      <c r="I431" s="1">
        <v>4</v>
      </c>
      <c r="J431" s="52"/>
      <c r="K431" s="121"/>
      <c r="L431" s="33">
        <f>IF(P427=1,1,0)</f>
        <v>0</v>
      </c>
      <c r="M431" s="526">
        <v>4</v>
      </c>
      <c r="N431" s="667"/>
      <c r="O431" s="524"/>
      <c r="P431" s="474"/>
      <c r="Q431" s="472"/>
      <c r="R431" s="462"/>
      <c r="S431" s="493">
        <v>4</v>
      </c>
      <c r="T431" s="684"/>
      <c r="U431" s="38">
        <f>IF(Q427=2,1,0)</f>
        <v>0</v>
      </c>
      <c r="V431" s="21"/>
      <c r="W431" s="537"/>
      <c r="X431" s="625"/>
      <c r="Y431" s="573"/>
      <c r="Z431" s="739"/>
      <c r="AA431" s="543"/>
      <c r="AB431" s="234"/>
      <c r="AC431" s="47"/>
    </row>
    <row r="432" spans="2:29" ht="11.1" hidden="1" customHeight="1">
      <c r="B432" s="35">
        <f>IF(F427=1,1,0)</f>
        <v>0</v>
      </c>
      <c r="C432" s="161"/>
      <c r="D432" s="151" t="s">
        <v>29</v>
      </c>
      <c r="E432" s="477"/>
      <c r="F432" s="474"/>
      <c r="G432" s="473"/>
      <c r="H432" s="466"/>
      <c r="I432" s="160"/>
      <c r="J432" s="156" t="s">
        <v>25</v>
      </c>
      <c r="K432" s="121">
        <f>IF(G427=3,1,0)</f>
        <v>0</v>
      </c>
      <c r="L432" s="33"/>
      <c r="M432" s="192"/>
      <c r="N432" s="157" t="s">
        <v>32</v>
      </c>
      <c r="O432" s="525"/>
      <c r="P432" s="474"/>
      <c r="Q432" s="472"/>
      <c r="R432" s="463"/>
      <c r="S432" s="198"/>
      <c r="T432" s="158" t="s">
        <v>54</v>
      </c>
      <c r="U432" s="38"/>
      <c r="V432" s="21"/>
      <c r="W432" s="611">
        <v>14</v>
      </c>
      <c r="X432" s="652"/>
      <c r="Y432" s="573"/>
      <c r="Z432" s="739"/>
      <c r="AA432" s="543"/>
      <c r="AB432" s="234"/>
      <c r="AC432" s="47"/>
    </row>
    <row r="433" spans="2:29" ht="35.1" hidden="1" customHeight="1">
      <c r="B433" s="35"/>
      <c r="C433" s="491"/>
      <c r="D433" s="492"/>
      <c r="E433" s="492"/>
      <c r="F433" s="472"/>
      <c r="G433" s="472"/>
      <c r="H433" s="496"/>
      <c r="I433" s="496"/>
      <c r="J433" s="497"/>
      <c r="K433" s="121"/>
      <c r="L433" s="33"/>
      <c r="M433" s="564"/>
      <c r="N433" s="565"/>
      <c r="O433" s="565"/>
      <c r="P433" s="472"/>
      <c r="Q433" s="472"/>
      <c r="R433" s="566"/>
      <c r="S433" s="566"/>
      <c r="T433" s="567"/>
      <c r="U433" s="38"/>
      <c r="V433" s="21"/>
      <c r="W433" s="539"/>
      <c r="X433" s="578"/>
      <c r="Y433" s="573"/>
      <c r="Z433" s="739"/>
      <c r="AA433" s="543"/>
      <c r="AB433" s="234"/>
      <c r="AC433" s="47"/>
    </row>
    <row r="434" spans="2:29" ht="20.25" hidden="1" customHeight="1">
      <c r="B434" s="35"/>
      <c r="C434" s="51">
        <v>1</v>
      </c>
      <c r="D434" s="4"/>
      <c r="E434" s="475" t="s">
        <v>52</v>
      </c>
      <c r="F434" s="474"/>
      <c r="G434" s="473"/>
      <c r="H434" s="464" t="s">
        <v>52</v>
      </c>
      <c r="I434" s="1">
        <v>1</v>
      </c>
      <c r="J434" s="52"/>
      <c r="K434" s="121"/>
      <c r="L434" s="33"/>
      <c r="M434" s="526">
        <v>1</v>
      </c>
      <c r="N434" s="691" t="s">
        <v>15</v>
      </c>
      <c r="O434" s="523" t="s">
        <v>52</v>
      </c>
      <c r="P434" s="474"/>
      <c r="Q434" s="473"/>
      <c r="R434" s="461" t="s">
        <v>52</v>
      </c>
      <c r="S434" s="493">
        <v>1</v>
      </c>
      <c r="T434" s="533" t="s">
        <v>15</v>
      </c>
      <c r="U434" s="38"/>
      <c r="V434" s="21"/>
      <c r="W434" s="561">
        <v>15</v>
      </c>
      <c r="X434" s="624"/>
      <c r="Y434" s="573"/>
      <c r="Z434" s="739"/>
      <c r="AA434" s="543"/>
      <c r="AB434" s="234"/>
      <c r="AC434" s="47"/>
    </row>
    <row r="435" spans="2:29" ht="20.25" hidden="1" customHeight="1">
      <c r="B435" s="35"/>
      <c r="C435" s="51">
        <v>2</v>
      </c>
      <c r="D435" s="4"/>
      <c r="E435" s="476"/>
      <c r="F435" s="474"/>
      <c r="G435" s="473"/>
      <c r="H435" s="465"/>
      <c r="I435" s="1">
        <v>2</v>
      </c>
      <c r="J435" s="52"/>
      <c r="K435" s="121"/>
      <c r="L435" s="33"/>
      <c r="M435" s="526">
        <v>2</v>
      </c>
      <c r="N435" s="691"/>
      <c r="O435" s="524"/>
      <c r="P435" s="474"/>
      <c r="Q435" s="473"/>
      <c r="R435" s="462"/>
      <c r="S435" s="493">
        <v>2</v>
      </c>
      <c r="T435" s="533"/>
      <c r="U435" s="38"/>
      <c r="V435" s="21"/>
      <c r="W435" s="536"/>
      <c r="X435" s="671"/>
      <c r="Y435" s="573"/>
      <c r="Z435" s="739"/>
      <c r="AA435" s="543"/>
      <c r="AB435" s="234"/>
      <c r="AC435" s="47"/>
    </row>
    <row r="436" spans="2:29" ht="20.25" hidden="1" customHeight="1">
      <c r="B436" s="35"/>
      <c r="C436" s="51">
        <v>3</v>
      </c>
      <c r="D436" s="4"/>
      <c r="E436" s="476"/>
      <c r="F436" s="474"/>
      <c r="G436" s="473"/>
      <c r="H436" s="465"/>
      <c r="I436" s="1">
        <v>3</v>
      </c>
      <c r="J436" s="52"/>
      <c r="K436" s="121"/>
      <c r="L436" s="33"/>
      <c r="M436" s="526">
        <v>2</v>
      </c>
      <c r="N436" s="667" t="s">
        <v>16</v>
      </c>
      <c r="O436" s="524"/>
      <c r="P436" s="474"/>
      <c r="Q436" s="473"/>
      <c r="R436" s="462"/>
      <c r="S436" s="493">
        <v>2</v>
      </c>
      <c r="T436" s="684" t="s">
        <v>16</v>
      </c>
      <c r="U436" s="38"/>
      <c r="V436" s="21"/>
      <c r="W436" s="537"/>
      <c r="X436" s="625"/>
      <c r="Y436" s="573"/>
      <c r="Z436" s="739"/>
      <c r="AA436" s="543"/>
      <c r="AB436" s="234"/>
      <c r="AC436" s="47"/>
    </row>
    <row r="437" spans="2:29" ht="20.25" hidden="1" customHeight="1">
      <c r="B437" s="35"/>
      <c r="C437" s="51">
        <v>4</v>
      </c>
      <c r="D437" s="4"/>
      <c r="E437" s="476"/>
      <c r="F437" s="474"/>
      <c r="G437" s="473"/>
      <c r="H437" s="465"/>
      <c r="I437" s="1">
        <v>4</v>
      </c>
      <c r="J437" s="52"/>
      <c r="K437" s="121"/>
      <c r="L437" s="33"/>
      <c r="M437" s="526">
        <v>4</v>
      </c>
      <c r="N437" s="667"/>
      <c r="O437" s="524"/>
      <c r="P437" s="474"/>
      <c r="Q437" s="473"/>
      <c r="R437" s="462"/>
      <c r="S437" s="493">
        <v>4</v>
      </c>
      <c r="T437" s="684"/>
      <c r="U437" s="38"/>
      <c r="V437" s="21"/>
      <c r="W437" s="611">
        <v>16</v>
      </c>
      <c r="X437" s="652"/>
      <c r="Y437" s="573"/>
      <c r="Z437" s="739"/>
      <c r="AA437" s="543"/>
      <c r="AB437" s="234"/>
      <c r="AC437" s="47"/>
    </row>
    <row r="438" spans="2:29" ht="11.1" hidden="1" customHeight="1">
      <c r="B438" s="35">
        <f>IF(F433=2,1,0)</f>
        <v>0</v>
      </c>
      <c r="C438" s="161"/>
      <c r="D438" s="151" t="s">
        <v>20</v>
      </c>
      <c r="E438" s="477"/>
      <c r="F438" s="474"/>
      <c r="G438" s="473"/>
      <c r="H438" s="466"/>
      <c r="I438" s="160"/>
      <c r="J438" s="156" t="s">
        <v>21</v>
      </c>
      <c r="K438" s="122">
        <f>IF(G433=4,1,0)</f>
        <v>0</v>
      </c>
      <c r="L438" s="33">
        <f>IF(P433=1,1,0)</f>
        <v>0</v>
      </c>
      <c r="M438" s="192"/>
      <c r="N438" s="157" t="s">
        <v>31</v>
      </c>
      <c r="O438" s="525"/>
      <c r="P438" s="474"/>
      <c r="Q438" s="473"/>
      <c r="R438" s="463"/>
      <c r="S438" s="198"/>
      <c r="T438" s="158" t="s">
        <v>53</v>
      </c>
      <c r="U438" s="38">
        <f>IF(Q433=1,1,0)</f>
        <v>0</v>
      </c>
      <c r="V438" s="21"/>
      <c r="W438" s="538"/>
      <c r="X438" s="577"/>
      <c r="Y438" s="573"/>
      <c r="Z438" s="739"/>
      <c r="AA438" s="543"/>
      <c r="AB438" s="234"/>
      <c r="AC438" s="47"/>
    </row>
    <row r="439" spans="2:29" ht="35.1" hidden="1" customHeight="1">
      <c r="B439" s="35"/>
      <c r="C439" s="491"/>
      <c r="D439" s="492"/>
      <c r="E439" s="492"/>
      <c r="F439" s="472"/>
      <c r="G439" s="472"/>
      <c r="H439" s="496"/>
      <c r="I439" s="496"/>
      <c r="J439" s="497"/>
      <c r="K439" s="121"/>
      <c r="L439" s="33"/>
      <c r="M439" s="564"/>
      <c r="N439" s="565"/>
      <c r="O439" s="565"/>
      <c r="P439" s="472"/>
      <c r="Q439" s="472"/>
      <c r="R439" s="566"/>
      <c r="S439" s="566"/>
      <c r="T439" s="567"/>
      <c r="U439" s="38"/>
      <c r="V439" s="21"/>
      <c r="W439" s="539"/>
      <c r="X439" s="577"/>
      <c r="Y439" s="573"/>
      <c r="Z439" s="739"/>
      <c r="AA439" s="543"/>
      <c r="AB439" s="234"/>
      <c r="AC439" s="47"/>
    </row>
    <row r="440" spans="2:29" ht="20.25" hidden="1" customHeight="1">
      <c r="B440" s="35"/>
      <c r="C440" s="51">
        <v>1</v>
      </c>
      <c r="D440" s="4"/>
      <c r="E440" s="461" t="s">
        <v>52</v>
      </c>
      <c r="F440" s="474"/>
      <c r="G440" s="473"/>
      <c r="H440" s="464" t="s">
        <v>52</v>
      </c>
      <c r="I440" s="1">
        <v>1</v>
      </c>
      <c r="J440" s="52"/>
      <c r="K440" s="121"/>
      <c r="L440" s="33"/>
      <c r="M440" s="526">
        <v>1</v>
      </c>
      <c r="N440" s="691" t="s">
        <v>15</v>
      </c>
      <c r="O440" s="523" t="s">
        <v>52</v>
      </c>
      <c r="P440" s="474"/>
      <c r="Q440" s="473"/>
      <c r="R440" s="461" t="s">
        <v>52</v>
      </c>
      <c r="S440" s="493">
        <v>1</v>
      </c>
      <c r="T440" s="533" t="s">
        <v>15</v>
      </c>
      <c r="U440" s="38"/>
      <c r="V440" s="21"/>
      <c r="W440" s="502">
        <v>17</v>
      </c>
      <c r="X440" s="579"/>
      <c r="Y440" s="573"/>
      <c r="Z440" s="739"/>
      <c r="AA440" s="543"/>
      <c r="AB440" s="234"/>
      <c r="AC440" s="47"/>
    </row>
    <row r="441" spans="2:29" ht="20.25" hidden="1" customHeight="1">
      <c r="B441" s="35"/>
      <c r="C441" s="51">
        <v>2</v>
      </c>
      <c r="D441" s="4"/>
      <c r="E441" s="462"/>
      <c r="F441" s="474"/>
      <c r="G441" s="473"/>
      <c r="H441" s="465"/>
      <c r="I441" s="1">
        <v>2</v>
      </c>
      <c r="J441" s="52"/>
      <c r="K441" s="121"/>
      <c r="L441" s="33"/>
      <c r="M441" s="526">
        <v>2</v>
      </c>
      <c r="N441" s="691"/>
      <c r="O441" s="524"/>
      <c r="P441" s="474"/>
      <c r="Q441" s="473"/>
      <c r="R441" s="462"/>
      <c r="S441" s="493">
        <v>2</v>
      </c>
      <c r="T441" s="533"/>
      <c r="U441" s="38"/>
      <c r="V441" s="21"/>
      <c r="W441" s="534"/>
      <c r="X441" s="580"/>
      <c r="Y441" s="573"/>
      <c r="Z441" s="739"/>
      <c r="AA441" s="543"/>
      <c r="AB441" s="234"/>
      <c r="AC441" s="47"/>
    </row>
    <row r="442" spans="2:29" ht="20.25" hidden="1" customHeight="1">
      <c r="B442" s="35"/>
      <c r="C442" s="51">
        <v>3</v>
      </c>
      <c r="D442" s="4"/>
      <c r="E442" s="462"/>
      <c r="F442" s="474"/>
      <c r="G442" s="473"/>
      <c r="H442" s="465"/>
      <c r="I442" s="1">
        <v>3</v>
      </c>
      <c r="J442" s="52"/>
      <c r="K442" s="121"/>
      <c r="L442" s="33"/>
      <c r="M442" s="526">
        <v>2</v>
      </c>
      <c r="N442" s="667" t="s">
        <v>16</v>
      </c>
      <c r="O442" s="524"/>
      <c r="P442" s="474"/>
      <c r="Q442" s="473"/>
      <c r="R442" s="462"/>
      <c r="S442" s="493">
        <v>2</v>
      </c>
      <c r="T442" s="684" t="s">
        <v>16</v>
      </c>
      <c r="U442" s="38"/>
      <c r="V442" s="21"/>
      <c r="W442" s="534"/>
      <c r="X442" s="580"/>
      <c r="Y442" s="573"/>
      <c r="Z442" s="739"/>
      <c r="AA442" s="543"/>
      <c r="AB442" s="234"/>
      <c r="AC442" s="47"/>
    </row>
    <row r="443" spans="2:29" ht="20.25" hidden="1" customHeight="1">
      <c r="B443" s="35"/>
      <c r="C443" s="51">
        <v>4</v>
      </c>
      <c r="D443" s="4"/>
      <c r="E443" s="462"/>
      <c r="F443" s="474"/>
      <c r="G443" s="473"/>
      <c r="H443" s="465"/>
      <c r="I443" s="1">
        <v>4</v>
      </c>
      <c r="J443" s="52"/>
      <c r="K443" s="121"/>
      <c r="L443" s="33"/>
      <c r="M443" s="526">
        <v>4</v>
      </c>
      <c r="N443" s="667"/>
      <c r="O443" s="524"/>
      <c r="P443" s="474"/>
      <c r="Q443" s="473"/>
      <c r="R443" s="462"/>
      <c r="S443" s="493">
        <v>4</v>
      </c>
      <c r="T443" s="684"/>
      <c r="U443" s="38"/>
      <c r="V443" s="21"/>
      <c r="W443" s="503"/>
      <c r="X443" s="581"/>
      <c r="Y443" s="573"/>
      <c r="Z443" s="739"/>
      <c r="AA443" s="543"/>
      <c r="AB443" s="234"/>
      <c r="AC443" s="47"/>
    </row>
    <row r="444" spans="2:29" ht="20.25" hidden="1" customHeight="1">
      <c r="B444" s="35">
        <f>IF(F439=3,1,0)</f>
        <v>0</v>
      </c>
      <c r="C444" s="161"/>
      <c r="D444" s="151" t="s">
        <v>22</v>
      </c>
      <c r="E444" s="463"/>
      <c r="F444" s="474"/>
      <c r="G444" s="473"/>
      <c r="H444" s="466"/>
      <c r="I444" s="160"/>
      <c r="J444" s="156" t="s">
        <v>30</v>
      </c>
      <c r="K444" s="122">
        <f>IF(G439=1,1,0)</f>
        <v>0</v>
      </c>
      <c r="L444" s="33">
        <f>IF(P439=2,1,0)</f>
        <v>0</v>
      </c>
      <c r="M444" s="192"/>
      <c r="N444" s="157" t="s">
        <v>22</v>
      </c>
      <c r="O444" s="525"/>
      <c r="P444" s="474"/>
      <c r="Q444" s="473"/>
      <c r="R444" s="463"/>
      <c r="S444" s="198"/>
      <c r="T444" s="158" t="s">
        <v>23</v>
      </c>
      <c r="U444" s="38">
        <f>IF(Q439=1,1,0)</f>
        <v>0</v>
      </c>
      <c r="V444" s="21"/>
      <c r="W444" s="538">
        <v>18</v>
      </c>
      <c r="X444" s="577"/>
      <c r="Y444" s="573"/>
      <c r="Z444" s="739"/>
      <c r="AA444" s="543"/>
      <c r="AB444" s="234"/>
      <c r="AC444" s="47"/>
    </row>
    <row r="445" spans="2:29" ht="11.1" hidden="1" customHeight="1">
      <c r="B445" s="35"/>
      <c r="C445" s="491"/>
      <c r="D445" s="492"/>
      <c r="E445" s="492"/>
      <c r="F445" s="472"/>
      <c r="G445" s="472"/>
      <c r="H445" s="496"/>
      <c r="I445" s="496"/>
      <c r="J445" s="497"/>
      <c r="K445" s="121"/>
      <c r="L445" s="33"/>
      <c r="M445" s="564"/>
      <c r="N445" s="565"/>
      <c r="O445" s="565"/>
      <c r="P445" s="472"/>
      <c r="Q445" s="472"/>
      <c r="R445" s="566"/>
      <c r="S445" s="566"/>
      <c r="T445" s="567"/>
      <c r="U445" s="38"/>
      <c r="V445" s="21"/>
      <c r="W445" s="539"/>
      <c r="X445" s="578"/>
      <c r="Y445" s="573"/>
      <c r="Z445" s="739"/>
      <c r="AA445" s="543"/>
      <c r="AB445" s="234"/>
      <c r="AC445" s="47"/>
    </row>
    <row r="446" spans="2:29" ht="20.25" hidden="1" customHeight="1">
      <c r="B446" s="35"/>
      <c r="C446" s="51">
        <v>1</v>
      </c>
      <c r="D446" s="4"/>
      <c r="E446" s="475" t="s">
        <v>52</v>
      </c>
      <c r="F446" s="474"/>
      <c r="G446" s="473"/>
      <c r="H446" s="464" t="s">
        <v>52</v>
      </c>
      <c r="I446" s="1">
        <v>1</v>
      </c>
      <c r="J446" s="52"/>
      <c r="K446" s="121"/>
      <c r="L446" s="33"/>
      <c r="M446" s="526">
        <v>1</v>
      </c>
      <c r="N446" s="691" t="s">
        <v>15</v>
      </c>
      <c r="O446" s="523" t="s">
        <v>52</v>
      </c>
      <c r="P446" s="474"/>
      <c r="Q446" s="473"/>
      <c r="R446" s="461" t="s">
        <v>52</v>
      </c>
      <c r="S446" s="493">
        <v>1</v>
      </c>
      <c r="T446" s="533" t="s">
        <v>15</v>
      </c>
      <c r="U446" s="38"/>
      <c r="V446" s="21"/>
      <c r="W446" s="534">
        <v>19</v>
      </c>
      <c r="X446" s="580"/>
      <c r="Y446" s="573"/>
      <c r="Z446" s="739"/>
      <c r="AA446" s="543"/>
      <c r="AB446" s="234"/>
      <c r="AC446" s="47"/>
    </row>
    <row r="447" spans="2:29" ht="20.25" hidden="1" customHeight="1">
      <c r="B447" s="35"/>
      <c r="C447" s="51">
        <v>2</v>
      </c>
      <c r="D447" s="4"/>
      <c r="E447" s="476"/>
      <c r="F447" s="474"/>
      <c r="G447" s="473"/>
      <c r="H447" s="465"/>
      <c r="I447" s="1">
        <v>2</v>
      </c>
      <c r="J447" s="52"/>
      <c r="K447" s="121"/>
      <c r="L447" s="33"/>
      <c r="M447" s="526">
        <v>2</v>
      </c>
      <c r="N447" s="691"/>
      <c r="O447" s="524"/>
      <c r="P447" s="474"/>
      <c r="Q447" s="473"/>
      <c r="R447" s="462"/>
      <c r="S447" s="493">
        <v>2</v>
      </c>
      <c r="T447" s="533"/>
      <c r="U447" s="38"/>
      <c r="V447" s="21"/>
      <c r="W447" s="534"/>
      <c r="X447" s="580"/>
      <c r="Y447" s="573"/>
      <c r="Z447" s="739"/>
      <c r="AA447" s="543"/>
      <c r="AB447" s="234"/>
      <c r="AC447" s="47"/>
    </row>
    <row r="448" spans="2:29" ht="20.25" hidden="1" customHeight="1">
      <c r="B448" s="35"/>
      <c r="C448" s="51">
        <v>3</v>
      </c>
      <c r="D448" s="4"/>
      <c r="E448" s="476"/>
      <c r="F448" s="474"/>
      <c r="G448" s="473"/>
      <c r="H448" s="465"/>
      <c r="I448" s="1">
        <v>3</v>
      </c>
      <c r="J448" s="52"/>
      <c r="K448" s="121"/>
      <c r="L448" s="33"/>
      <c r="M448" s="526">
        <v>2</v>
      </c>
      <c r="N448" s="667" t="s">
        <v>16</v>
      </c>
      <c r="O448" s="524"/>
      <c r="P448" s="474"/>
      <c r="Q448" s="473"/>
      <c r="R448" s="462"/>
      <c r="S448" s="493">
        <v>2</v>
      </c>
      <c r="T448" s="684" t="s">
        <v>16</v>
      </c>
      <c r="U448" s="38"/>
      <c r="V448" s="21"/>
      <c r="W448" s="503"/>
      <c r="X448" s="581"/>
      <c r="Y448" s="573"/>
      <c r="Z448" s="739"/>
      <c r="AA448" s="543"/>
      <c r="AB448" s="234"/>
      <c r="AC448" s="47"/>
    </row>
    <row r="449" spans="2:29" ht="20.25" hidden="1" customHeight="1">
      <c r="B449" s="35">
        <f>IF(F445=2,1,0)</f>
        <v>0</v>
      </c>
      <c r="C449" s="51">
        <v>4</v>
      </c>
      <c r="D449" s="4"/>
      <c r="E449" s="476"/>
      <c r="F449" s="474"/>
      <c r="G449" s="473"/>
      <c r="H449" s="465"/>
      <c r="I449" s="1">
        <v>4</v>
      </c>
      <c r="J449" s="52"/>
      <c r="K449" s="122">
        <f>IF(G445=4,1,0)</f>
        <v>0</v>
      </c>
      <c r="L449" s="33">
        <f>IF(P445=1,1,0)</f>
        <v>0</v>
      </c>
      <c r="M449" s="526">
        <v>4</v>
      </c>
      <c r="N449" s="667"/>
      <c r="O449" s="524"/>
      <c r="P449" s="474"/>
      <c r="Q449" s="473"/>
      <c r="R449" s="462"/>
      <c r="S449" s="493">
        <v>4</v>
      </c>
      <c r="T449" s="684"/>
      <c r="U449" s="38">
        <f>IF(Q445=2,1,0)</f>
        <v>0</v>
      </c>
      <c r="V449" s="21"/>
      <c r="W449" s="611">
        <v>20</v>
      </c>
      <c r="X449" s="652"/>
      <c r="Y449" s="573"/>
      <c r="Z449" s="739"/>
      <c r="AA449" s="543"/>
      <c r="AB449" s="234"/>
      <c r="AC449" s="47"/>
    </row>
    <row r="450" spans="2:29" ht="11.1" hidden="1" customHeight="1">
      <c r="B450" s="35"/>
      <c r="C450" s="162"/>
      <c r="D450" s="28"/>
      <c r="E450" s="477"/>
      <c r="F450" s="474"/>
      <c r="G450" s="473"/>
      <c r="H450" s="466"/>
      <c r="I450" s="163"/>
      <c r="J450" s="53"/>
      <c r="K450" s="121"/>
      <c r="L450" s="33"/>
      <c r="M450" s="29"/>
      <c r="N450" s="193"/>
      <c r="O450" s="524"/>
      <c r="P450" s="786"/>
      <c r="Q450" s="776"/>
      <c r="R450" s="462"/>
      <c r="S450" s="199"/>
      <c r="T450" s="200"/>
      <c r="U450" s="38"/>
      <c r="V450" s="21"/>
      <c r="W450" s="538"/>
      <c r="X450" s="577"/>
      <c r="Y450" s="573"/>
      <c r="Z450" s="739"/>
      <c r="AA450" s="543"/>
      <c r="AB450" s="234"/>
      <c r="AC450" s="47"/>
    </row>
    <row r="451" spans="2:29" ht="35.1" hidden="1" customHeight="1" thickBot="1">
      <c r="B451" s="35"/>
      <c r="C451" s="54"/>
      <c r="D451" s="490" t="s">
        <v>56</v>
      </c>
      <c r="E451" s="490"/>
      <c r="F451" s="490"/>
      <c r="G451" s="490"/>
      <c r="H451" s="490"/>
      <c r="I451" s="490"/>
      <c r="J451" s="550"/>
      <c r="K451" s="121"/>
      <c r="L451" s="34"/>
      <c r="M451" s="190"/>
      <c r="N451" s="609" t="s">
        <v>56</v>
      </c>
      <c r="O451" s="609"/>
      <c r="P451" s="609"/>
      <c r="Q451" s="609"/>
      <c r="R451" s="609"/>
      <c r="S451" s="609"/>
      <c r="T451" s="610"/>
      <c r="U451" s="38"/>
      <c r="V451" s="21"/>
      <c r="W451" s="651"/>
      <c r="X451" s="653"/>
      <c r="Y451" s="574"/>
      <c r="Z451" s="740"/>
      <c r="AA451" s="545"/>
      <c r="AB451" s="234"/>
      <c r="AC451" s="47"/>
    </row>
    <row r="452" spans="2:29" ht="28.5" hidden="1" thickBot="1">
      <c r="B452" s="36"/>
      <c r="C452" s="17"/>
      <c r="D452" s="714"/>
      <c r="E452" s="714"/>
      <c r="F452" s="715"/>
      <c r="G452" s="715"/>
      <c r="H452" s="18"/>
      <c r="I452" s="17"/>
      <c r="J452" s="17"/>
      <c r="K452" s="19"/>
      <c r="L452" s="48"/>
      <c r="M452" s="48"/>
      <c r="N452" s="858"/>
      <c r="O452" s="858"/>
      <c r="P452" s="859"/>
      <c r="Q452" s="859"/>
      <c r="R452" s="202"/>
      <c r="S452" s="18"/>
      <c r="T452" s="18"/>
      <c r="U452" s="20"/>
      <c r="V452" s="22"/>
      <c r="W452" s="17"/>
      <c r="X452" s="17"/>
      <c r="Y452" s="17"/>
      <c r="Z452" s="17"/>
      <c r="AA452" s="17"/>
      <c r="AB452" s="235"/>
      <c r="AC452" s="47"/>
    </row>
    <row r="453" spans="2:29" hidden="1">
      <c r="B453" s="42"/>
      <c r="C453" s="39"/>
      <c r="D453" s="39"/>
      <c r="E453" s="39"/>
      <c r="F453" s="39"/>
      <c r="G453" s="39"/>
      <c r="H453" s="39"/>
      <c r="I453" s="39"/>
      <c r="J453" s="39"/>
      <c r="K453" s="39"/>
      <c r="L453" s="39"/>
      <c r="M453" s="39"/>
      <c r="N453" s="39"/>
      <c r="O453" s="39"/>
      <c r="P453" s="39"/>
      <c r="Q453" s="39"/>
      <c r="R453" s="39"/>
      <c r="S453" s="39"/>
      <c r="T453" s="39"/>
      <c r="U453" s="39"/>
      <c r="V453" s="39"/>
      <c r="W453" s="39"/>
      <c r="X453" s="39"/>
      <c r="Y453" s="39"/>
      <c r="Z453" s="39"/>
      <c r="AA453" s="39"/>
      <c r="AB453" s="39"/>
      <c r="AC453" s="47"/>
    </row>
    <row r="454" spans="2:29" ht="15" hidden="1" thickBot="1">
      <c r="B454" s="42"/>
      <c r="C454" s="39"/>
      <c r="D454" s="39"/>
      <c r="E454" s="39"/>
      <c r="F454" s="39"/>
      <c r="G454" s="39"/>
      <c r="H454" s="39"/>
      <c r="I454" s="39"/>
      <c r="J454" s="39"/>
      <c r="K454" s="39"/>
      <c r="L454" s="39"/>
      <c r="M454" s="39"/>
      <c r="N454" s="39"/>
      <c r="O454" s="39"/>
      <c r="P454" s="39"/>
      <c r="Q454" s="39"/>
      <c r="R454" s="39"/>
      <c r="S454" s="39"/>
      <c r="T454" s="39"/>
      <c r="U454" s="39"/>
      <c r="V454" s="39"/>
      <c r="W454" s="39"/>
      <c r="X454" s="39"/>
      <c r="Y454" s="39"/>
      <c r="Z454" s="39"/>
      <c r="AA454" s="39"/>
      <c r="AB454" s="39"/>
      <c r="AC454" s="47"/>
    </row>
    <row r="455" spans="2:29" ht="20.100000000000001" hidden="1" customHeight="1">
      <c r="B455" s="99"/>
      <c r="C455" s="100"/>
      <c r="D455" s="693" t="s">
        <v>41</v>
      </c>
      <c r="E455" s="693"/>
      <c r="F455" s="693"/>
      <c r="G455" s="693"/>
      <c r="H455" s="128"/>
      <c r="I455" s="562">
        <v>13</v>
      </c>
      <c r="J455" s="562"/>
      <c r="K455" s="101"/>
      <c r="L455" s="102"/>
      <c r="M455" s="696" t="s">
        <v>41</v>
      </c>
      <c r="N455" s="696"/>
      <c r="O455" s="696"/>
      <c r="P455" s="696"/>
      <c r="Q455" s="696"/>
      <c r="R455" s="562">
        <v>13</v>
      </c>
      <c r="S455" s="562"/>
      <c r="T455" s="562"/>
      <c r="U455" s="103"/>
      <c r="V455" s="102"/>
      <c r="W455" s="698" t="s">
        <v>41</v>
      </c>
      <c r="X455" s="698"/>
      <c r="Y455" s="104"/>
      <c r="Z455" s="104"/>
      <c r="AA455" s="548">
        <v>13</v>
      </c>
      <c r="AB455" s="131"/>
      <c r="AC455" s="47"/>
    </row>
    <row r="456" spans="2:29" ht="20.100000000000001" hidden="1" customHeight="1" thickBot="1">
      <c r="B456" s="75"/>
      <c r="C456" s="14"/>
      <c r="D456" s="694"/>
      <c r="E456" s="694"/>
      <c r="F456" s="694"/>
      <c r="G456" s="694"/>
      <c r="H456" s="129"/>
      <c r="I456" s="695"/>
      <c r="J456" s="695"/>
      <c r="K456" s="32"/>
      <c r="L456" s="43"/>
      <c r="M456" s="697"/>
      <c r="N456" s="697"/>
      <c r="O456" s="697"/>
      <c r="P456" s="697"/>
      <c r="Q456" s="697"/>
      <c r="R456" s="563"/>
      <c r="S456" s="563"/>
      <c r="T456" s="563"/>
      <c r="U456" s="45"/>
      <c r="V456" s="43"/>
      <c r="W456" s="699"/>
      <c r="X456" s="699"/>
      <c r="Y456" s="70"/>
      <c r="Z456" s="70"/>
      <c r="AA456" s="549"/>
      <c r="AB456" s="76"/>
      <c r="AC456" s="47"/>
    </row>
    <row r="457" spans="2:29" ht="15" hidden="1" customHeight="1">
      <c r="B457" s="75"/>
      <c r="C457" s="685" t="s">
        <v>0</v>
      </c>
      <c r="D457" s="686"/>
      <c r="E457" s="50"/>
      <c r="F457" s="50"/>
      <c r="G457" s="50"/>
      <c r="H457" s="50"/>
      <c r="I457" s="50"/>
      <c r="J457" s="165" t="s">
        <v>28</v>
      </c>
      <c r="K457" s="24"/>
      <c r="L457" s="44"/>
      <c r="M457" s="742" t="s">
        <v>34</v>
      </c>
      <c r="N457" s="521"/>
      <c r="O457" s="521"/>
      <c r="P457" s="168"/>
      <c r="Q457" s="168"/>
      <c r="R457" s="521" t="s">
        <v>35</v>
      </c>
      <c r="S457" s="521"/>
      <c r="T457" s="522"/>
      <c r="U457" s="27"/>
      <c r="V457" s="87"/>
      <c r="W457" s="504" t="s">
        <v>9</v>
      </c>
      <c r="X457" s="505"/>
      <c r="Y457" s="95"/>
      <c r="Z457" s="551" t="s">
        <v>45</v>
      </c>
      <c r="AA457" s="552"/>
      <c r="AB457" s="110"/>
      <c r="AC457" s="47"/>
    </row>
    <row r="458" spans="2:29" ht="35.1" hidden="1" customHeight="1">
      <c r="B458" s="75"/>
      <c r="C458" s="491" t="s">
        <v>55</v>
      </c>
      <c r="D458" s="492"/>
      <c r="E458" s="492"/>
      <c r="F458" s="472"/>
      <c r="G458" s="472"/>
      <c r="H458" s="495"/>
      <c r="I458" s="496"/>
      <c r="J458" s="497"/>
      <c r="K458" s="25"/>
      <c r="L458" s="13"/>
      <c r="M458" s="546" t="s">
        <v>55</v>
      </c>
      <c r="N458" s="492"/>
      <c r="O458" s="547"/>
      <c r="P458" s="499">
        <v>2</v>
      </c>
      <c r="Q458" s="499">
        <v>2</v>
      </c>
      <c r="R458" s="495"/>
      <c r="S458" s="496"/>
      <c r="T458" s="535"/>
      <c r="U458" s="25"/>
      <c r="V458" s="11"/>
      <c r="W458" s="506"/>
      <c r="X458" s="507"/>
      <c r="Y458" s="93"/>
      <c r="Z458" s="553"/>
      <c r="AA458" s="554"/>
      <c r="AB458" s="110"/>
      <c r="AC458" s="47"/>
    </row>
    <row r="459" spans="2:29" ht="15" hidden="1" customHeight="1">
      <c r="B459" s="77"/>
      <c r="C459" s="51">
        <v>1</v>
      </c>
      <c r="D459" s="164" t="s">
        <v>51</v>
      </c>
      <c r="E459" s="475" t="s">
        <v>52</v>
      </c>
      <c r="F459" s="472"/>
      <c r="G459" s="472"/>
      <c r="H459" s="464" t="s">
        <v>52</v>
      </c>
      <c r="I459" s="1">
        <v>1</v>
      </c>
      <c r="J459" s="52"/>
      <c r="K459" s="25"/>
      <c r="L459" s="13"/>
      <c r="M459" s="455">
        <v>1</v>
      </c>
      <c r="N459" s="457" t="s">
        <v>15</v>
      </c>
      <c r="O459" s="475" t="s">
        <v>52</v>
      </c>
      <c r="P459" s="500"/>
      <c r="Q459" s="500"/>
      <c r="R459" s="464" t="s">
        <v>52</v>
      </c>
      <c r="S459" s="460">
        <v>1</v>
      </c>
      <c r="T459" s="498" t="s">
        <v>15</v>
      </c>
      <c r="U459" s="25"/>
      <c r="V459" s="11"/>
      <c r="W459" s="506"/>
      <c r="X459" s="507"/>
      <c r="Y459" s="93"/>
      <c r="Z459" s="553"/>
      <c r="AA459" s="554"/>
      <c r="AB459" s="110"/>
      <c r="AC459" s="47"/>
    </row>
    <row r="460" spans="2:29" ht="15" hidden="1" customHeight="1">
      <c r="B460" s="77"/>
      <c r="C460" s="51">
        <v>2</v>
      </c>
      <c r="D460" s="164" t="s">
        <v>50</v>
      </c>
      <c r="E460" s="476"/>
      <c r="F460" s="472"/>
      <c r="G460" s="472"/>
      <c r="H460" s="465"/>
      <c r="I460" s="1">
        <v>2</v>
      </c>
      <c r="J460" s="52"/>
      <c r="K460" s="25"/>
      <c r="L460" s="13"/>
      <c r="M460" s="455"/>
      <c r="N460" s="457"/>
      <c r="O460" s="476"/>
      <c r="P460" s="500"/>
      <c r="Q460" s="500"/>
      <c r="R460" s="465"/>
      <c r="S460" s="460"/>
      <c r="T460" s="498"/>
      <c r="U460" s="25"/>
      <c r="V460" s="11"/>
      <c r="W460" s="508"/>
      <c r="X460" s="509"/>
      <c r="Y460" s="94"/>
      <c r="Z460" s="555"/>
      <c r="AA460" s="556"/>
      <c r="AB460" s="110"/>
      <c r="AC460" s="47"/>
    </row>
    <row r="461" spans="2:29" ht="20.25" hidden="1" customHeight="1">
      <c r="B461" s="77"/>
      <c r="C461" s="51">
        <v>3</v>
      </c>
      <c r="D461" s="164" t="s">
        <v>50</v>
      </c>
      <c r="E461" s="476"/>
      <c r="F461" s="472"/>
      <c r="G461" s="472"/>
      <c r="H461" s="465"/>
      <c r="I461" s="1">
        <v>3</v>
      </c>
      <c r="J461" s="52"/>
      <c r="K461" s="25"/>
      <c r="L461" s="13"/>
      <c r="M461" s="455">
        <v>2</v>
      </c>
      <c r="N461" s="459" t="s">
        <v>16</v>
      </c>
      <c r="O461" s="476"/>
      <c r="P461" s="500"/>
      <c r="Q461" s="500"/>
      <c r="R461" s="465"/>
      <c r="S461" s="460">
        <v>3</v>
      </c>
      <c r="T461" s="489" t="s">
        <v>16</v>
      </c>
      <c r="U461" s="25"/>
      <c r="V461" s="11"/>
      <c r="W461" s="561">
        <v>1</v>
      </c>
      <c r="X461" s="514"/>
      <c r="Y461" s="613">
        <v>132</v>
      </c>
      <c r="Z461" s="542">
        <f>VLOOKUP(Y461,W745:X754,2,TRUE)</f>
        <v>521486214</v>
      </c>
      <c r="AA461" s="543"/>
      <c r="AB461" s="111"/>
      <c r="AC461" s="47"/>
    </row>
    <row r="462" spans="2:29" ht="20.25" hidden="1" customHeight="1">
      <c r="B462" s="77"/>
      <c r="C462" s="51">
        <v>4</v>
      </c>
      <c r="D462" s="164" t="s">
        <v>50</v>
      </c>
      <c r="E462" s="476"/>
      <c r="F462" s="472"/>
      <c r="G462" s="472"/>
      <c r="H462" s="465"/>
      <c r="I462" s="1">
        <v>4</v>
      </c>
      <c r="J462" s="52"/>
      <c r="K462" s="25"/>
      <c r="L462" s="13"/>
      <c r="M462" s="455"/>
      <c r="N462" s="459"/>
      <c r="O462" s="476"/>
      <c r="P462" s="500"/>
      <c r="Q462" s="500"/>
      <c r="R462" s="465"/>
      <c r="S462" s="460"/>
      <c r="T462" s="489"/>
      <c r="U462" s="25"/>
      <c r="V462" s="11"/>
      <c r="W462" s="536"/>
      <c r="X462" s="515"/>
      <c r="Y462" s="614"/>
      <c r="Z462" s="542"/>
      <c r="AA462" s="543"/>
      <c r="AB462" s="111"/>
      <c r="AC462" s="47"/>
    </row>
    <row r="463" spans="2:29" ht="12" hidden="1" customHeight="1">
      <c r="B463" s="77">
        <f>IF(F458=3,1,0)</f>
        <v>0</v>
      </c>
      <c r="C463" s="732" t="s">
        <v>1</v>
      </c>
      <c r="D463" s="733"/>
      <c r="E463" s="477"/>
      <c r="F463" s="472"/>
      <c r="G463" s="472"/>
      <c r="H463" s="466"/>
      <c r="I463" s="160"/>
      <c r="J463" s="156" t="s">
        <v>2</v>
      </c>
      <c r="K463" s="25">
        <f>IF(G458=2,1,0)</f>
        <v>0</v>
      </c>
      <c r="L463" s="13">
        <f>IF(P458=2,1,0)</f>
        <v>1</v>
      </c>
      <c r="M463" s="166"/>
      <c r="N463" s="157" t="s">
        <v>33</v>
      </c>
      <c r="O463" s="477"/>
      <c r="P463" s="501"/>
      <c r="Q463" s="501"/>
      <c r="R463" s="466"/>
      <c r="S463" s="160"/>
      <c r="T463" s="158" t="s">
        <v>24</v>
      </c>
      <c r="U463" s="25">
        <f>IF(Q458=2,1,0)</f>
        <v>1</v>
      </c>
      <c r="V463" s="11"/>
      <c r="W463" s="537"/>
      <c r="X463" s="516"/>
      <c r="Y463" s="614"/>
      <c r="Z463" s="542"/>
      <c r="AA463" s="543"/>
      <c r="AB463" s="111"/>
      <c r="AC463" s="47"/>
    </row>
    <row r="464" spans="2:29" ht="35.1" hidden="1" customHeight="1">
      <c r="B464" s="77"/>
      <c r="C464" s="491"/>
      <c r="D464" s="492"/>
      <c r="E464" s="492"/>
      <c r="F464" s="472"/>
      <c r="G464" s="472"/>
      <c r="H464" s="496"/>
      <c r="I464" s="496"/>
      <c r="J464" s="497"/>
      <c r="K464" s="25"/>
      <c r="L464" s="13"/>
      <c r="M464" s="546"/>
      <c r="N464" s="492"/>
      <c r="O464" s="547"/>
      <c r="P464" s="499">
        <v>3</v>
      </c>
      <c r="Q464" s="499">
        <v>2</v>
      </c>
      <c r="R464" s="495"/>
      <c r="S464" s="496"/>
      <c r="T464" s="535"/>
      <c r="U464" s="25"/>
      <c r="V464" s="11"/>
      <c r="W464" s="15">
        <v>2</v>
      </c>
      <c r="X464" s="88"/>
      <c r="Y464" s="614"/>
      <c r="Z464" s="542"/>
      <c r="AA464" s="543"/>
      <c r="AB464" s="111"/>
      <c r="AC464" s="47"/>
    </row>
    <row r="465" spans="2:29" ht="20.25" hidden="1" customHeight="1">
      <c r="B465" s="77"/>
      <c r="C465" s="51">
        <v>1</v>
      </c>
      <c r="D465" s="4" t="s">
        <v>50</v>
      </c>
      <c r="E465" s="475" t="s">
        <v>52</v>
      </c>
      <c r="F465" s="474"/>
      <c r="G465" s="473"/>
      <c r="H465" s="464" t="s">
        <v>52</v>
      </c>
      <c r="I465" s="1">
        <v>1</v>
      </c>
      <c r="J465" s="52"/>
      <c r="K465" s="25"/>
      <c r="L465" s="13"/>
      <c r="M465" s="155">
        <v>1</v>
      </c>
      <c r="N465" s="457" t="s">
        <v>15</v>
      </c>
      <c r="O465" s="475" t="s">
        <v>52</v>
      </c>
      <c r="P465" s="500"/>
      <c r="Q465" s="500"/>
      <c r="R465" s="464" t="s">
        <v>52</v>
      </c>
      <c r="S465" s="154">
        <v>1</v>
      </c>
      <c r="T465" s="498" t="s">
        <v>15</v>
      </c>
      <c r="U465" s="25"/>
      <c r="V465" s="11"/>
      <c r="W465" s="561">
        <v>3</v>
      </c>
      <c r="X465" s="514"/>
      <c r="Y465" s="614"/>
      <c r="Z465" s="542"/>
      <c r="AA465" s="543"/>
      <c r="AB465" s="111"/>
      <c r="AC465" s="47"/>
    </row>
    <row r="466" spans="2:29" ht="20.25" hidden="1" customHeight="1">
      <c r="B466" s="77"/>
      <c r="C466" s="51">
        <v>2</v>
      </c>
      <c r="D466" s="4" t="s">
        <v>51</v>
      </c>
      <c r="E466" s="476"/>
      <c r="F466" s="474"/>
      <c r="G466" s="473"/>
      <c r="H466" s="465"/>
      <c r="I466" s="1">
        <v>2</v>
      </c>
      <c r="J466" s="52"/>
      <c r="K466" s="25"/>
      <c r="L466" s="13"/>
      <c r="M466" s="155">
        <v>2</v>
      </c>
      <c r="N466" s="457"/>
      <c r="O466" s="476"/>
      <c r="P466" s="500"/>
      <c r="Q466" s="500"/>
      <c r="R466" s="465"/>
      <c r="S466" s="154">
        <v>2</v>
      </c>
      <c r="T466" s="498"/>
      <c r="U466" s="25"/>
      <c r="V466" s="11"/>
      <c r="W466" s="536"/>
      <c r="X466" s="515"/>
      <c r="Y466" s="614"/>
      <c r="Z466" s="542"/>
      <c r="AA466" s="543"/>
      <c r="AB466" s="111"/>
      <c r="AC466" s="47"/>
    </row>
    <row r="467" spans="2:29" ht="20.25" hidden="1" customHeight="1">
      <c r="B467" s="77"/>
      <c r="C467" s="51">
        <v>3</v>
      </c>
      <c r="D467" s="4"/>
      <c r="E467" s="476"/>
      <c r="F467" s="474"/>
      <c r="G467" s="473"/>
      <c r="H467" s="465"/>
      <c r="I467" s="1">
        <v>3</v>
      </c>
      <c r="J467" s="52"/>
      <c r="K467" s="25"/>
      <c r="L467" s="13"/>
      <c r="M467" s="455">
        <v>2</v>
      </c>
      <c r="N467" s="459" t="s">
        <v>16</v>
      </c>
      <c r="O467" s="476"/>
      <c r="P467" s="500"/>
      <c r="Q467" s="500"/>
      <c r="R467" s="465"/>
      <c r="S467" s="460">
        <v>2</v>
      </c>
      <c r="T467" s="489" t="s">
        <v>16</v>
      </c>
      <c r="U467" s="25"/>
      <c r="V467" s="11"/>
      <c r="W467" s="536"/>
      <c r="X467" s="515"/>
      <c r="Y467" s="614"/>
      <c r="Z467" s="542"/>
      <c r="AA467" s="543"/>
      <c r="AB467" s="111"/>
      <c r="AC467" s="47"/>
    </row>
    <row r="468" spans="2:29" ht="20.25" hidden="1" customHeight="1">
      <c r="B468" s="77"/>
      <c r="C468" s="51">
        <v>4</v>
      </c>
      <c r="D468" s="4"/>
      <c r="E468" s="476"/>
      <c r="F468" s="474"/>
      <c r="G468" s="473"/>
      <c r="H468" s="465"/>
      <c r="I468" s="1">
        <v>4</v>
      </c>
      <c r="J468" s="52"/>
      <c r="K468" s="25"/>
      <c r="L468" s="13">
        <f>IF(P464=1,1,0)</f>
        <v>0</v>
      </c>
      <c r="M468" s="455">
        <v>4</v>
      </c>
      <c r="N468" s="459"/>
      <c r="O468" s="476"/>
      <c r="P468" s="500"/>
      <c r="Q468" s="500"/>
      <c r="R468" s="465"/>
      <c r="S468" s="460">
        <v>4</v>
      </c>
      <c r="T468" s="489"/>
      <c r="U468" s="25">
        <f>IF(Q464=2,1,0)</f>
        <v>1</v>
      </c>
      <c r="V468" s="11"/>
      <c r="W468" s="537"/>
      <c r="X468" s="516"/>
      <c r="Y468" s="614"/>
      <c r="Z468" s="542"/>
      <c r="AA468" s="543"/>
      <c r="AB468" s="111"/>
      <c r="AC468" s="47"/>
    </row>
    <row r="469" spans="2:29" ht="12" hidden="1" customHeight="1">
      <c r="B469" s="77">
        <f>IF(F464=1,1,0)</f>
        <v>0</v>
      </c>
      <c r="C469" s="161"/>
      <c r="D469" s="151" t="s">
        <v>29</v>
      </c>
      <c r="E469" s="477"/>
      <c r="F469" s="474"/>
      <c r="G469" s="473"/>
      <c r="H469" s="466"/>
      <c r="I469" s="160"/>
      <c r="J469" s="156" t="s">
        <v>25</v>
      </c>
      <c r="K469" s="25">
        <f>IF(G464=3,1,0)</f>
        <v>0</v>
      </c>
      <c r="L469" s="13"/>
      <c r="M469" s="166"/>
      <c r="N469" s="157" t="s">
        <v>32</v>
      </c>
      <c r="O469" s="477"/>
      <c r="P469" s="501"/>
      <c r="Q469" s="501"/>
      <c r="R469" s="466"/>
      <c r="S469" s="160"/>
      <c r="T469" s="158" t="s">
        <v>54</v>
      </c>
      <c r="U469" s="25"/>
      <c r="V469" s="11"/>
      <c r="W469" s="502">
        <v>4</v>
      </c>
      <c r="X469" s="702"/>
      <c r="Y469" s="614"/>
      <c r="Z469" s="542"/>
      <c r="AA469" s="543"/>
      <c r="AB469" s="111"/>
      <c r="AC469" s="47"/>
    </row>
    <row r="470" spans="2:29" ht="35.1" hidden="1" customHeight="1">
      <c r="B470" s="77"/>
      <c r="C470" s="491"/>
      <c r="D470" s="492"/>
      <c r="E470" s="492"/>
      <c r="F470" s="472"/>
      <c r="G470" s="472"/>
      <c r="H470" s="496"/>
      <c r="I470" s="496"/>
      <c r="J470" s="497"/>
      <c r="K470" s="25"/>
      <c r="L470" s="13"/>
      <c r="M470" s="546"/>
      <c r="N470" s="492"/>
      <c r="O470" s="547"/>
      <c r="P470" s="499">
        <v>1</v>
      </c>
      <c r="Q470" s="499">
        <v>2</v>
      </c>
      <c r="R470" s="495"/>
      <c r="S470" s="496"/>
      <c r="T470" s="535"/>
      <c r="U470" s="25"/>
      <c r="V470" s="11"/>
      <c r="W470" s="503"/>
      <c r="X470" s="703"/>
      <c r="Y470" s="614"/>
      <c r="Z470" s="542"/>
      <c r="AA470" s="543"/>
      <c r="AB470" s="111"/>
      <c r="AC470" s="47"/>
    </row>
    <row r="471" spans="2:29" ht="20.25" hidden="1" customHeight="1">
      <c r="B471" s="77"/>
      <c r="C471" s="51">
        <v>1</v>
      </c>
      <c r="D471" s="4"/>
      <c r="E471" s="475" t="s">
        <v>52</v>
      </c>
      <c r="F471" s="474"/>
      <c r="G471" s="473"/>
      <c r="H471" s="464" t="s">
        <v>52</v>
      </c>
      <c r="I471" s="1">
        <v>1</v>
      </c>
      <c r="J471" s="52"/>
      <c r="K471" s="25"/>
      <c r="L471" s="13"/>
      <c r="M471" s="155">
        <v>1</v>
      </c>
      <c r="N471" s="457" t="s">
        <v>15</v>
      </c>
      <c r="O471" s="475" t="s">
        <v>52</v>
      </c>
      <c r="P471" s="500"/>
      <c r="Q471" s="500"/>
      <c r="R471" s="464" t="s">
        <v>52</v>
      </c>
      <c r="S471" s="154">
        <v>1</v>
      </c>
      <c r="T471" s="498" t="s">
        <v>15</v>
      </c>
      <c r="U471" s="25"/>
      <c r="V471" s="11"/>
      <c r="W471" s="561">
        <v>5</v>
      </c>
      <c r="X471" s="514"/>
      <c r="Y471" s="614"/>
      <c r="Z471" s="542"/>
      <c r="AA471" s="543"/>
      <c r="AB471" s="111"/>
      <c r="AC471" s="47"/>
    </row>
    <row r="472" spans="2:29" ht="20.25" hidden="1" customHeight="1">
      <c r="B472" s="77"/>
      <c r="C472" s="51">
        <v>2</v>
      </c>
      <c r="D472" s="4"/>
      <c r="E472" s="476"/>
      <c r="F472" s="474"/>
      <c r="G472" s="473"/>
      <c r="H472" s="465"/>
      <c r="I472" s="1">
        <v>2</v>
      </c>
      <c r="J472" s="52"/>
      <c r="K472" s="25"/>
      <c r="L472" s="13"/>
      <c r="M472" s="155">
        <v>2</v>
      </c>
      <c r="N472" s="457"/>
      <c r="O472" s="476"/>
      <c r="P472" s="500"/>
      <c r="Q472" s="500"/>
      <c r="R472" s="465"/>
      <c r="S472" s="154">
        <v>2</v>
      </c>
      <c r="T472" s="498"/>
      <c r="U472" s="25"/>
      <c r="V472" s="11"/>
      <c r="W472" s="536"/>
      <c r="X472" s="515"/>
      <c r="Y472" s="614"/>
      <c r="Z472" s="542"/>
      <c r="AA472" s="543"/>
      <c r="AB472" s="111"/>
      <c r="AC472" s="47"/>
    </row>
    <row r="473" spans="2:29" ht="20.25" hidden="1" customHeight="1">
      <c r="B473" s="77"/>
      <c r="C473" s="51">
        <v>3</v>
      </c>
      <c r="D473" s="4"/>
      <c r="E473" s="476"/>
      <c r="F473" s="474"/>
      <c r="G473" s="473"/>
      <c r="H473" s="465"/>
      <c r="I473" s="1">
        <v>3</v>
      </c>
      <c r="J473" s="52"/>
      <c r="K473" s="25"/>
      <c r="L473" s="13"/>
      <c r="M473" s="155">
        <v>2</v>
      </c>
      <c r="N473" s="459" t="s">
        <v>16</v>
      </c>
      <c r="O473" s="476"/>
      <c r="P473" s="500"/>
      <c r="Q473" s="500"/>
      <c r="R473" s="465"/>
      <c r="S473" s="154">
        <v>2</v>
      </c>
      <c r="T473" s="489" t="s">
        <v>16</v>
      </c>
      <c r="U473" s="25"/>
      <c r="V473" s="11"/>
      <c r="W473" s="537"/>
      <c r="X473" s="516"/>
      <c r="Y473" s="614"/>
      <c r="Z473" s="542"/>
      <c r="AA473" s="543"/>
      <c r="AB473" s="111"/>
      <c r="AC473" s="47"/>
    </row>
    <row r="474" spans="2:29" ht="20.25" hidden="1" customHeight="1">
      <c r="B474" s="77"/>
      <c r="C474" s="51">
        <v>4</v>
      </c>
      <c r="D474" s="4"/>
      <c r="E474" s="476"/>
      <c r="F474" s="474"/>
      <c r="G474" s="473"/>
      <c r="H474" s="465"/>
      <c r="I474" s="1">
        <v>4</v>
      </c>
      <c r="J474" s="52"/>
      <c r="K474" s="25"/>
      <c r="L474" s="13"/>
      <c r="M474" s="155">
        <v>4</v>
      </c>
      <c r="N474" s="459"/>
      <c r="O474" s="476"/>
      <c r="P474" s="500"/>
      <c r="Q474" s="500"/>
      <c r="R474" s="465"/>
      <c r="S474" s="154">
        <v>4</v>
      </c>
      <c r="T474" s="489"/>
      <c r="U474" s="25"/>
      <c r="V474" s="11"/>
      <c r="W474" s="561">
        <v>6</v>
      </c>
      <c r="X474" s="514"/>
      <c r="Y474" s="614"/>
      <c r="Z474" s="542"/>
      <c r="AA474" s="543"/>
      <c r="AB474" s="111"/>
      <c r="AC474" s="47"/>
    </row>
    <row r="475" spans="2:29" ht="12" hidden="1" customHeight="1">
      <c r="B475" s="77">
        <f>IF(F470=2,1,0)</f>
        <v>0</v>
      </c>
      <c r="C475" s="161"/>
      <c r="D475" s="151" t="s">
        <v>20</v>
      </c>
      <c r="E475" s="477"/>
      <c r="F475" s="474"/>
      <c r="G475" s="473"/>
      <c r="H475" s="466"/>
      <c r="I475" s="160"/>
      <c r="J475" s="156" t="s">
        <v>21</v>
      </c>
      <c r="K475" s="26">
        <f>IF(G470=4,1,0)</f>
        <v>0</v>
      </c>
      <c r="L475" s="13">
        <f>IF(P470=1,1,0)</f>
        <v>1</v>
      </c>
      <c r="M475" s="166"/>
      <c r="N475" s="157" t="s">
        <v>31</v>
      </c>
      <c r="O475" s="477"/>
      <c r="P475" s="501"/>
      <c r="Q475" s="501"/>
      <c r="R475" s="466"/>
      <c r="S475" s="160"/>
      <c r="T475" s="158" t="s">
        <v>53</v>
      </c>
      <c r="U475" s="25">
        <f>IF(Q470=1,1,0)</f>
        <v>0</v>
      </c>
      <c r="V475" s="11"/>
      <c r="W475" s="536"/>
      <c r="X475" s="515"/>
      <c r="Y475" s="614"/>
      <c r="Z475" s="542"/>
      <c r="AA475" s="543"/>
      <c r="AB475" s="111"/>
      <c r="AC475" s="47"/>
    </row>
    <row r="476" spans="2:29" ht="35.1" hidden="1" customHeight="1">
      <c r="B476" s="77"/>
      <c r="C476" s="491"/>
      <c r="D476" s="492"/>
      <c r="E476" s="492"/>
      <c r="F476" s="472"/>
      <c r="G476" s="472"/>
      <c r="H476" s="496"/>
      <c r="I476" s="496"/>
      <c r="J476" s="497"/>
      <c r="K476" s="25"/>
      <c r="L476" s="13"/>
      <c r="M476" s="546"/>
      <c r="N476" s="492"/>
      <c r="O476" s="547"/>
      <c r="P476" s="499">
        <v>1</v>
      </c>
      <c r="Q476" s="499">
        <v>1</v>
      </c>
      <c r="R476" s="495"/>
      <c r="S476" s="496"/>
      <c r="T476" s="535"/>
      <c r="U476" s="25"/>
      <c r="V476" s="11"/>
      <c r="W476" s="537"/>
      <c r="X476" s="515"/>
      <c r="Y476" s="614"/>
      <c r="Z476" s="542"/>
      <c r="AA476" s="543"/>
      <c r="AB476" s="111"/>
      <c r="AC476" s="47"/>
    </row>
    <row r="477" spans="2:29" ht="20.25" hidden="1" customHeight="1">
      <c r="B477" s="77"/>
      <c r="C477" s="51">
        <v>1</v>
      </c>
      <c r="D477" s="4"/>
      <c r="E477" s="461" t="s">
        <v>52</v>
      </c>
      <c r="F477" s="474"/>
      <c r="G477" s="473"/>
      <c r="H477" s="464" t="s">
        <v>52</v>
      </c>
      <c r="I477" s="1">
        <v>1</v>
      </c>
      <c r="J477" s="52"/>
      <c r="K477" s="25"/>
      <c r="L477" s="13"/>
      <c r="M477" s="155">
        <v>1</v>
      </c>
      <c r="N477" s="457" t="s">
        <v>15</v>
      </c>
      <c r="O477" s="475" t="s">
        <v>52</v>
      </c>
      <c r="P477" s="500"/>
      <c r="Q477" s="500"/>
      <c r="R477" s="464" t="s">
        <v>52</v>
      </c>
      <c r="S477" s="154">
        <v>1</v>
      </c>
      <c r="T477" s="498" t="s">
        <v>15</v>
      </c>
      <c r="U477" s="25"/>
      <c r="V477" s="11"/>
      <c r="W477" s="611">
        <v>7</v>
      </c>
      <c r="X477" s="612"/>
      <c r="Y477" s="614"/>
      <c r="Z477" s="542"/>
      <c r="AA477" s="543"/>
      <c r="AB477" s="111"/>
      <c r="AC477" s="47"/>
    </row>
    <row r="478" spans="2:29" ht="20.25" hidden="1" customHeight="1">
      <c r="B478" s="77"/>
      <c r="C478" s="51">
        <v>2</v>
      </c>
      <c r="D478" s="4"/>
      <c r="E478" s="462"/>
      <c r="F478" s="474"/>
      <c r="G478" s="473"/>
      <c r="H478" s="465"/>
      <c r="I478" s="1">
        <v>2</v>
      </c>
      <c r="J478" s="52"/>
      <c r="K478" s="25"/>
      <c r="L478" s="13"/>
      <c r="M478" s="155">
        <v>2</v>
      </c>
      <c r="N478" s="457"/>
      <c r="O478" s="476"/>
      <c r="P478" s="500"/>
      <c r="Q478" s="500"/>
      <c r="R478" s="465"/>
      <c r="S478" s="154">
        <v>2</v>
      </c>
      <c r="T478" s="498"/>
      <c r="U478" s="25"/>
      <c r="V478" s="11"/>
      <c r="W478" s="538"/>
      <c r="X478" s="575"/>
      <c r="Y478" s="614"/>
      <c r="Z478" s="542"/>
      <c r="AA478" s="543"/>
      <c r="AB478" s="111"/>
      <c r="AC478" s="47"/>
    </row>
    <row r="479" spans="2:29" ht="20.25" hidden="1" customHeight="1">
      <c r="B479" s="77"/>
      <c r="C479" s="51">
        <v>3</v>
      </c>
      <c r="D479" s="4"/>
      <c r="E479" s="462"/>
      <c r="F479" s="474"/>
      <c r="G479" s="473"/>
      <c r="H479" s="465"/>
      <c r="I479" s="1">
        <v>3</v>
      </c>
      <c r="J479" s="52"/>
      <c r="K479" s="25"/>
      <c r="L479" s="13"/>
      <c r="M479" s="155">
        <v>2</v>
      </c>
      <c r="N479" s="459" t="s">
        <v>16</v>
      </c>
      <c r="O479" s="476"/>
      <c r="P479" s="500"/>
      <c r="Q479" s="500"/>
      <c r="R479" s="465"/>
      <c r="S479" s="154">
        <v>2</v>
      </c>
      <c r="T479" s="489" t="s">
        <v>16</v>
      </c>
      <c r="U479" s="25"/>
      <c r="V479" s="11"/>
      <c r="W479" s="538"/>
      <c r="X479" s="575"/>
      <c r="Y479" s="614"/>
      <c r="Z479" s="542"/>
      <c r="AA479" s="543"/>
      <c r="AB479" s="111"/>
      <c r="AC479" s="47"/>
    </row>
    <row r="480" spans="2:29" ht="20.25" hidden="1" customHeight="1">
      <c r="B480" s="77"/>
      <c r="C480" s="51">
        <v>4</v>
      </c>
      <c r="D480" s="4"/>
      <c r="E480" s="462"/>
      <c r="F480" s="474"/>
      <c r="G480" s="473"/>
      <c r="H480" s="465"/>
      <c r="I480" s="1">
        <v>4</v>
      </c>
      <c r="J480" s="52"/>
      <c r="K480" s="25"/>
      <c r="L480" s="13"/>
      <c r="M480" s="155">
        <v>4</v>
      </c>
      <c r="N480" s="459"/>
      <c r="O480" s="476"/>
      <c r="P480" s="500"/>
      <c r="Q480" s="500"/>
      <c r="R480" s="465"/>
      <c r="S480" s="154">
        <v>4</v>
      </c>
      <c r="T480" s="489"/>
      <c r="U480" s="25"/>
      <c r="V480" s="11"/>
      <c r="W480" s="539"/>
      <c r="X480" s="576"/>
      <c r="Y480" s="614"/>
      <c r="Z480" s="542"/>
      <c r="AA480" s="543"/>
      <c r="AB480" s="111"/>
      <c r="AC480" s="47"/>
    </row>
    <row r="481" spans="2:29" ht="12" hidden="1" customHeight="1">
      <c r="B481" s="77">
        <f>IF(F476=3,1,0)</f>
        <v>0</v>
      </c>
      <c r="C481" s="161"/>
      <c r="D481" s="151" t="s">
        <v>22</v>
      </c>
      <c r="E481" s="463"/>
      <c r="F481" s="474"/>
      <c r="G481" s="473"/>
      <c r="H481" s="466"/>
      <c r="I481" s="160"/>
      <c r="J481" s="156" t="s">
        <v>30</v>
      </c>
      <c r="K481" s="26">
        <f>IF(G476=1,1,0)</f>
        <v>0</v>
      </c>
      <c r="L481" s="13">
        <f>IF(P476=2,1,0)</f>
        <v>0</v>
      </c>
      <c r="M481" s="166"/>
      <c r="N481" s="157" t="s">
        <v>22</v>
      </c>
      <c r="O481" s="477"/>
      <c r="P481" s="501"/>
      <c r="Q481" s="501"/>
      <c r="R481" s="466"/>
      <c r="S481" s="160"/>
      <c r="T481" s="158" t="s">
        <v>23</v>
      </c>
      <c r="U481" s="25">
        <f>IF(Q476=1,1,0)</f>
        <v>1</v>
      </c>
      <c r="V481" s="11"/>
      <c r="W481" s="536">
        <v>8</v>
      </c>
      <c r="X481" s="515"/>
      <c r="Y481" s="614"/>
      <c r="Z481" s="542"/>
      <c r="AA481" s="543"/>
      <c r="AB481" s="111"/>
      <c r="AC481" s="47"/>
    </row>
    <row r="482" spans="2:29" ht="35.1" hidden="1" customHeight="1">
      <c r="B482" s="77"/>
      <c r="C482" s="491"/>
      <c r="D482" s="492"/>
      <c r="E482" s="492"/>
      <c r="F482" s="472">
        <v>3</v>
      </c>
      <c r="G482" s="472"/>
      <c r="H482" s="496"/>
      <c r="I482" s="496"/>
      <c r="J482" s="497"/>
      <c r="K482" s="25"/>
      <c r="L482" s="13"/>
      <c r="M482" s="546"/>
      <c r="N482" s="492"/>
      <c r="O482" s="547"/>
      <c r="P482" s="499">
        <v>3</v>
      </c>
      <c r="Q482" s="499">
        <v>1</v>
      </c>
      <c r="R482" s="495"/>
      <c r="S482" s="496"/>
      <c r="T482" s="535"/>
      <c r="U482" s="25"/>
      <c r="V482" s="11"/>
      <c r="W482" s="537"/>
      <c r="X482" s="516"/>
      <c r="Y482" s="614"/>
      <c r="Z482" s="542"/>
      <c r="AA482" s="543"/>
      <c r="AB482" s="111"/>
      <c r="AC482" s="47"/>
    </row>
    <row r="483" spans="2:29" ht="20.25" hidden="1" customHeight="1">
      <c r="B483" s="77"/>
      <c r="C483" s="51">
        <v>1</v>
      </c>
      <c r="D483" s="4"/>
      <c r="E483" s="475" t="s">
        <v>52</v>
      </c>
      <c r="F483" s="474"/>
      <c r="G483" s="473"/>
      <c r="H483" s="464" t="s">
        <v>52</v>
      </c>
      <c r="I483" s="1">
        <v>1</v>
      </c>
      <c r="J483" s="52"/>
      <c r="K483" s="25"/>
      <c r="L483" s="13"/>
      <c r="M483" s="155">
        <v>1</v>
      </c>
      <c r="N483" s="457" t="s">
        <v>15</v>
      </c>
      <c r="O483" s="475" t="s">
        <v>52</v>
      </c>
      <c r="P483" s="500"/>
      <c r="Q483" s="500"/>
      <c r="R483" s="464" t="s">
        <v>52</v>
      </c>
      <c r="S483" s="154">
        <v>1</v>
      </c>
      <c r="T483" s="498" t="s">
        <v>15</v>
      </c>
      <c r="U483" s="25"/>
      <c r="V483" s="11"/>
      <c r="W483" s="538">
        <v>9</v>
      </c>
      <c r="X483" s="575"/>
      <c r="Y483" s="614"/>
      <c r="Z483" s="542"/>
      <c r="AA483" s="543"/>
      <c r="AB483" s="111"/>
      <c r="AC483" s="47"/>
    </row>
    <row r="484" spans="2:29" ht="20.25" hidden="1" customHeight="1">
      <c r="B484" s="77"/>
      <c r="C484" s="51">
        <v>2</v>
      </c>
      <c r="D484" s="4"/>
      <c r="E484" s="476"/>
      <c r="F484" s="474"/>
      <c r="G484" s="473"/>
      <c r="H484" s="465"/>
      <c r="I484" s="1">
        <v>2</v>
      </c>
      <c r="J484" s="52"/>
      <c r="K484" s="25"/>
      <c r="L484" s="13"/>
      <c r="M484" s="155">
        <v>2</v>
      </c>
      <c r="N484" s="457"/>
      <c r="O484" s="476"/>
      <c r="P484" s="500"/>
      <c r="Q484" s="500"/>
      <c r="R484" s="465"/>
      <c r="S484" s="154">
        <v>2</v>
      </c>
      <c r="T484" s="498"/>
      <c r="U484" s="25"/>
      <c r="V484" s="11"/>
      <c r="W484" s="538"/>
      <c r="X484" s="575"/>
      <c r="Y484" s="614"/>
      <c r="Z484" s="542"/>
      <c r="AA484" s="543"/>
      <c r="AB484" s="111"/>
      <c r="AC484" s="47"/>
    </row>
    <row r="485" spans="2:29" ht="20.25" hidden="1" customHeight="1">
      <c r="B485" s="77"/>
      <c r="C485" s="51">
        <v>3</v>
      </c>
      <c r="D485" s="4"/>
      <c r="E485" s="476"/>
      <c r="F485" s="474"/>
      <c r="G485" s="473"/>
      <c r="H485" s="465"/>
      <c r="I485" s="1">
        <v>3</v>
      </c>
      <c r="J485" s="52"/>
      <c r="K485" s="25"/>
      <c r="L485" s="13"/>
      <c r="M485" s="155">
        <v>2</v>
      </c>
      <c r="N485" s="459" t="s">
        <v>16</v>
      </c>
      <c r="O485" s="476"/>
      <c r="P485" s="500"/>
      <c r="Q485" s="500"/>
      <c r="R485" s="465"/>
      <c r="S485" s="154">
        <v>2</v>
      </c>
      <c r="T485" s="489" t="s">
        <v>16</v>
      </c>
      <c r="U485" s="25"/>
      <c r="V485" s="11"/>
      <c r="W485" s="539"/>
      <c r="X485" s="576"/>
      <c r="Y485" s="614"/>
      <c r="Z485" s="542"/>
      <c r="AA485" s="543"/>
      <c r="AB485" s="111"/>
      <c r="AC485" s="47"/>
    </row>
    <row r="486" spans="2:29" ht="20.25" hidden="1" customHeight="1">
      <c r="B486" s="77">
        <f>IF(F482=2,1,0)</f>
        <v>0</v>
      </c>
      <c r="C486" s="51">
        <v>4</v>
      </c>
      <c r="D486" s="4"/>
      <c r="E486" s="476"/>
      <c r="F486" s="474"/>
      <c r="G486" s="473"/>
      <c r="H486" s="465"/>
      <c r="I486" s="1">
        <v>4</v>
      </c>
      <c r="J486" s="52"/>
      <c r="K486" s="26">
        <f>IF(G482=4,1,0)</f>
        <v>0</v>
      </c>
      <c r="L486" s="13">
        <f>IF(P482=1,1,0)</f>
        <v>0</v>
      </c>
      <c r="M486" s="155">
        <v>4</v>
      </c>
      <c r="N486" s="459"/>
      <c r="O486" s="476"/>
      <c r="P486" s="500"/>
      <c r="Q486" s="500"/>
      <c r="R486" s="465"/>
      <c r="S486" s="154">
        <v>4</v>
      </c>
      <c r="T486" s="606"/>
      <c r="U486" s="25">
        <f>IF(Q482=2,1,0)</f>
        <v>0</v>
      </c>
      <c r="V486" s="11"/>
      <c r="W486" s="561">
        <v>10</v>
      </c>
      <c r="X486" s="514"/>
      <c r="Y486" s="614"/>
      <c r="Z486" s="542"/>
      <c r="AA486" s="543"/>
      <c r="AB486" s="111"/>
      <c r="AC486" s="47"/>
    </row>
    <row r="487" spans="2:29" ht="12" hidden="1" customHeight="1">
      <c r="B487" s="77"/>
      <c r="C487" s="162"/>
      <c r="D487" s="28"/>
      <c r="E487" s="477"/>
      <c r="F487" s="474"/>
      <c r="G487" s="473"/>
      <c r="H487" s="466"/>
      <c r="I487" s="163"/>
      <c r="J487" s="53"/>
      <c r="K487" s="24"/>
      <c r="L487" s="23"/>
      <c r="M487" s="29"/>
      <c r="N487" s="30"/>
      <c r="O487" s="477"/>
      <c r="P487" s="501"/>
      <c r="Q487" s="501"/>
      <c r="R487" s="466"/>
      <c r="S487" s="167"/>
      <c r="T487" s="31"/>
      <c r="U487" s="25"/>
      <c r="V487" s="11"/>
      <c r="W487" s="536"/>
      <c r="X487" s="515"/>
      <c r="Y487" s="614"/>
      <c r="Z487" s="542"/>
      <c r="AA487" s="543"/>
      <c r="AB487" s="111"/>
      <c r="AC487" s="47"/>
    </row>
    <row r="488" spans="2:29" ht="35.1" hidden="1" customHeight="1" thickBot="1">
      <c r="B488" s="79"/>
      <c r="C488" s="54"/>
      <c r="D488" s="490" t="s">
        <v>56</v>
      </c>
      <c r="E488" s="490"/>
      <c r="F488" s="490"/>
      <c r="G488" s="490"/>
      <c r="H488" s="490"/>
      <c r="I488" s="490"/>
      <c r="J488" s="550"/>
      <c r="K488" s="24"/>
      <c r="L488" s="11"/>
      <c r="M488" s="190"/>
      <c r="N488" s="609" t="s">
        <v>56</v>
      </c>
      <c r="O488" s="609"/>
      <c r="P488" s="609"/>
      <c r="Q488" s="609"/>
      <c r="R488" s="609"/>
      <c r="S488" s="609"/>
      <c r="T488" s="610"/>
      <c r="U488" s="24"/>
      <c r="V488" s="92"/>
      <c r="W488" s="607"/>
      <c r="X488" s="608"/>
      <c r="Y488" s="615"/>
      <c r="Z488" s="544"/>
      <c r="AA488" s="545"/>
      <c r="AB488" s="111"/>
      <c r="AC488" s="47"/>
    </row>
    <row r="489" spans="2:29" ht="28.5" hidden="1" thickBot="1">
      <c r="B489" s="80"/>
      <c r="C489" s="81"/>
      <c r="D489" s="527"/>
      <c r="E489" s="527"/>
      <c r="F489" s="528"/>
      <c r="G489" s="528"/>
      <c r="H489" s="85"/>
      <c r="I489" s="81"/>
      <c r="J489" s="81"/>
      <c r="K489" s="82"/>
      <c r="L489" s="83"/>
      <c r="M489" s="84"/>
      <c r="N489" s="527"/>
      <c r="O489" s="527"/>
      <c r="P489" s="528"/>
      <c r="Q489" s="528"/>
      <c r="R489" s="85"/>
      <c r="S489" s="85"/>
      <c r="T489" s="85"/>
      <c r="U489" s="86"/>
      <c r="V489" s="81"/>
      <c r="W489" s="81"/>
      <c r="X489" s="81"/>
      <c r="Y489" s="81"/>
      <c r="Z489" s="81"/>
      <c r="AA489" s="81"/>
      <c r="AB489" s="112"/>
      <c r="AC489" s="47"/>
    </row>
    <row r="490" spans="2:29" hidden="1">
      <c r="B490" s="42"/>
      <c r="C490" s="39"/>
      <c r="D490" s="39"/>
      <c r="E490" s="39"/>
      <c r="F490" s="39"/>
      <c r="G490" s="39"/>
      <c r="H490" s="39"/>
      <c r="I490" s="39"/>
      <c r="J490" s="39"/>
      <c r="K490" s="39"/>
      <c r="L490" s="39"/>
      <c r="M490" s="39"/>
      <c r="N490" s="39"/>
      <c r="O490" s="39"/>
      <c r="P490" s="39"/>
      <c r="Q490" s="39"/>
      <c r="R490" s="39"/>
      <c r="S490" s="39"/>
      <c r="T490" s="39"/>
      <c r="U490" s="39"/>
      <c r="V490" s="39"/>
      <c r="W490" s="39"/>
      <c r="X490" s="39"/>
      <c r="Y490" s="39"/>
      <c r="Z490" s="39"/>
      <c r="AA490" s="39"/>
      <c r="AC490" s="47"/>
    </row>
    <row r="491" spans="2:29" hidden="1">
      <c r="B491" s="42"/>
      <c r="C491" s="39"/>
      <c r="D491" s="39"/>
      <c r="E491" s="39"/>
      <c r="F491" s="39"/>
      <c r="G491" s="39"/>
      <c r="H491" s="39"/>
      <c r="I491" s="39"/>
      <c r="J491" s="39"/>
      <c r="K491" s="39"/>
      <c r="L491" s="39"/>
      <c r="M491" s="39"/>
      <c r="N491" s="39"/>
      <c r="O491" s="39"/>
      <c r="P491" s="39"/>
      <c r="Q491" s="39"/>
      <c r="R491" s="39"/>
      <c r="S491" s="39"/>
      <c r="T491" s="39"/>
      <c r="U491" s="39"/>
      <c r="V491" s="39"/>
      <c r="W491" s="39"/>
      <c r="X491" s="39"/>
      <c r="Y491" s="39"/>
      <c r="Z491" s="39"/>
      <c r="AA491" s="39"/>
      <c r="AC491" s="47"/>
    </row>
    <row r="492" spans="2:29" ht="15" hidden="1" thickBot="1">
      <c r="B492" s="42"/>
      <c r="C492" s="39"/>
      <c r="D492" s="39"/>
      <c r="E492" s="39"/>
      <c r="F492" s="39"/>
      <c r="G492" s="39"/>
      <c r="H492" s="39"/>
      <c r="I492" s="39"/>
      <c r="J492" s="39"/>
      <c r="K492" s="39"/>
      <c r="L492" s="39"/>
      <c r="M492" s="39"/>
      <c r="N492" s="39"/>
      <c r="O492" s="39"/>
      <c r="P492" s="39"/>
      <c r="Q492" s="39"/>
      <c r="R492" s="39"/>
      <c r="S492" s="39"/>
      <c r="T492" s="39"/>
      <c r="U492" s="39"/>
      <c r="V492" s="39"/>
      <c r="W492" s="39"/>
      <c r="X492" s="39"/>
      <c r="Y492" s="39"/>
      <c r="Z492" s="39"/>
      <c r="AA492" s="39"/>
      <c r="AC492" s="47"/>
    </row>
    <row r="493" spans="2:29" ht="23.25" hidden="1" customHeight="1">
      <c r="B493" s="123"/>
      <c r="C493" s="582" t="s">
        <v>42</v>
      </c>
      <c r="D493" s="582"/>
      <c r="E493" s="582"/>
      <c r="F493" s="582"/>
      <c r="G493" s="582"/>
      <c r="H493" s="559">
        <v>14</v>
      </c>
      <c r="I493" s="559"/>
      <c r="J493" s="559"/>
      <c r="K493" s="126"/>
      <c r="L493" s="584" t="s">
        <v>42</v>
      </c>
      <c r="M493" s="582"/>
      <c r="N493" s="582"/>
      <c r="O493" s="582"/>
      <c r="P493" s="582"/>
      <c r="Q493" s="582"/>
      <c r="R493" s="582"/>
      <c r="S493" s="559">
        <v>14</v>
      </c>
      <c r="T493" s="559"/>
      <c r="U493" s="60"/>
      <c r="V493" s="588" t="s">
        <v>42</v>
      </c>
      <c r="W493" s="589"/>
      <c r="X493" s="589"/>
      <c r="Y493" s="60"/>
      <c r="Z493" s="60"/>
      <c r="AA493" s="592">
        <v>14</v>
      </c>
      <c r="AB493" s="132"/>
      <c r="AC493" s="47"/>
    </row>
    <row r="494" spans="2:29" ht="15" hidden="1" customHeight="1" thickBot="1">
      <c r="B494" s="124"/>
      <c r="C494" s="583"/>
      <c r="D494" s="583"/>
      <c r="E494" s="583"/>
      <c r="F494" s="583"/>
      <c r="G494" s="583"/>
      <c r="H494" s="560"/>
      <c r="I494" s="560"/>
      <c r="J494" s="560"/>
      <c r="K494" s="127"/>
      <c r="L494" s="585"/>
      <c r="M494" s="586"/>
      <c r="N494" s="586"/>
      <c r="O494" s="586"/>
      <c r="P494" s="586"/>
      <c r="Q494" s="586"/>
      <c r="R494" s="586"/>
      <c r="S494" s="587"/>
      <c r="T494" s="587"/>
      <c r="U494" s="61"/>
      <c r="V494" s="590"/>
      <c r="W494" s="591"/>
      <c r="X494" s="591"/>
      <c r="Y494" s="61"/>
      <c r="Z494" s="61"/>
      <c r="AA494" s="593"/>
      <c r="AB494" s="133"/>
      <c r="AC494" s="47"/>
    </row>
    <row r="495" spans="2:29" ht="12" hidden="1" customHeight="1">
      <c r="B495" s="35"/>
      <c r="C495" s="685" t="s">
        <v>0</v>
      </c>
      <c r="D495" s="686"/>
      <c r="E495" s="50"/>
      <c r="F495" s="50"/>
      <c r="G495" s="50"/>
      <c r="H495" s="50"/>
      <c r="I495" s="50"/>
      <c r="J495" s="165" t="s">
        <v>28</v>
      </c>
      <c r="K495" s="119"/>
      <c r="L495" s="118"/>
      <c r="M495" s="510" t="s">
        <v>34</v>
      </c>
      <c r="N495" s="511"/>
      <c r="O495" s="511"/>
      <c r="P495" s="194"/>
      <c r="Q495" s="194"/>
      <c r="R495" s="511" t="s">
        <v>35</v>
      </c>
      <c r="S495" s="511"/>
      <c r="T495" s="513"/>
      <c r="U495" s="37"/>
      <c r="V495" s="46"/>
      <c r="W495" s="594" t="s">
        <v>9</v>
      </c>
      <c r="X495" s="595"/>
      <c r="Y495" s="96"/>
      <c r="Z495" s="600" t="s">
        <v>45</v>
      </c>
      <c r="AA495" s="601"/>
      <c r="AB495" s="134"/>
      <c r="AC495" s="47"/>
    </row>
    <row r="496" spans="2:29" ht="35.1" hidden="1" customHeight="1">
      <c r="B496" s="35"/>
      <c r="C496" s="491" t="s">
        <v>55</v>
      </c>
      <c r="D496" s="492"/>
      <c r="E496" s="492"/>
      <c r="F496" s="472"/>
      <c r="G496" s="472"/>
      <c r="H496" s="495"/>
      <c r="I496" s="496"/>
      <c r="J496" s="497"/>
      <c r="K496" s="120"/>
      <c r="L496" s="12"/>
      <c r="M496" s="564" t="s">
        <v>55</v>
      </c>
      <c r="N496" s="565"/>
      <c r="O496" s="565"/>
      <c r="P496" s="472">
        <v>1</v>
      </c>
      <c r="Q496" s="472"/>
      <c r="R496" s="566"/>
      <c r="S496" s="566"/>
      <c r="T496" s="567"/>
      <c r="U496" s="38"/>
      <c r="V496" s="21"/>
      <c r="W496" s="596"/>
      <c r="X496" s="597"/>
      <c r="Y496" s="97"/>
      <c r="Z496" s="602"/>
      <c r="AA496" s="603"/>
      <c r="AB496" s="134"/>
      <c r="AC496" s="47"/>
    </row>
    <row r="497" spans="2:29" ht="15" hidden="1" customHeight="1">
      <c r="B497" s="35"/>
      <c r="C497" s="51">
        <v>1</v>
      </c>
      <c r="D497" s="164" t="s">
        <v>51</v>
      </c>
      <c r="E497" s="475" t="s">
        <v>52</v>
      </c>
      <c r="F497" s="472"/>
      <c r="G497" s="472"/>
      <c r="H497" s="464" t="s">
        <v>52</v>
      </c>
      <c r="I497" s="1">
        <v>1</v>
      </c>
      <c r="J497" s="52"/>
      <c r="K497" s="120"/>
      <c r="L497" s="12"/>
      <c r="M497" s="526">
        <v>1</v>
      </c>
      <c r="N497" s="691" t="s">
        <v>15</v>
      </c>
      <c r="O497" s="523" t="s">
        <v>52</v>
      </c>
      <c r="P497" s="474"/>
      <c r="Q497" s="472"/>
      <c r="R497" s="461" t="s">
        <v>52</v>
      </c>
      <c r="S497" s="493">
        <v>1</v>
      </c>
      <c r="T497" s="533" t="s">
        <v>15</v>
      </c>
      <c r="U497" s="38"/>
      <c r="V497" s="21"/>
      <c r="W497" s="596"/>
      <c r="X497" s="597"/>
      <c r="Y497" s="97"/>
      <c r="Z497" s="602"/>
      <c r="AA497" s="603"/>
      <c r="AB497" s="134"/>
      <c r="AC497" s="47"/>
    </row>
    <row r="498" spans="2:29" ht="15" hidden="1" customHeight="1">
      <c r="B498" s="35"/>
      <c r="C498" s="51">
        <v>2</v>
      </c>
      <c r="D498" s="164" t="s">
        <v>50</v>
      </c>
      <c r="E498" s="476"/>
      <c r="F498" s="472"/>
      <c r="G498" s="472"/>
      <c r="H498" s="465"/>
      <c r="I498" s="1">
        <v>2</v>
      </c>
      <c r="J498" s="52"/>
      <c r="K498" s="121"/>
      <c r="L498" s="33"/>
      <c r="M498" s="526"/>
      <c r="N498" s="691"/>
      <c r="O498" s="524"/>
      <c r="P498" s="474"/>
      <c r="Q498" s="472"/>
      <c r="R498" s="462"/>
      <c r="S498" s="493"/>
      <c r="T498" s="533"/>
      <c r="U498" s="38"/>
      <c r="V498" s="21"/>
      <c r="W498" s="598"/>
      <c r="X498" s="599"/>
      <c r="Y498" s="98"/>
      <c r="Z498" s="604"/>
      <c r="AA498" s="605"/>
      <c r="AB498" s="134"/>
      <c r="AC498" s="47"/>
    </row>
    <row r="499" spans="2:29" ht="20.25" hidden="1" customHeight="1">
      <c r="B499" s="35"/>
      <c r="C499" s="51">
        <v>3</v>
      </c>
      <c r="D499" s="164" t="s">
        <v>50</v>
      </c>
      <c r="E499" s="476"/>
      <c r="F499" s="472"/>
      <c r="G499" s="472"/>
      <c r="H499" s="465"/>
      <c r="I499" s="1">
        <v>3</v>
      </c>
      <c r="J499" s="52"/>
      <c r="K499" s="121"/>
      <c r="L499" s="33"/>
      <c r="M499" s="526">
        <v>2</v>
      </c>
      <c r="N499" s="667" t="s">
        <v>16</v>
      </c>
      <c r="O499" s="524"/>
      <c r="P499" s="474"/>
      <c r="Q499" s="472"/>
      <c r="R499" s="462"/>
      <c r="S499" s="493">
        <v>3</v>
      </c>
      <c r="T499" s="684" t="s">
        <v>16</v>
      </c>
      <c r="U499" s="38"/>
      <c r="V499" s="21"/>
      <c r="W499" s="561">
        <v>11</v>
      </c>
      <c r="X499" s="624"/>
      <c r="Y499" s="572">
        <v>141</v>
      </c>
      <c r="Z499" s="737">
        <f>VLOOKUP(Y499,Y745:AA754,3,TRUE)</f>
        <v>2</v>
      </c>
      <c r="AA499" s="738"/>
      <c r="AB499" s="135"/>
      <c r="AC499" s="47"/>
    </row>
    <row r="500" spans="2:29" ht="20.25" hidden="1" customHeight="1">
      <c r="B500" s="35"/>
      <c r="C500" s="51">
        <v>4</v>
      </c>
      <c r="D500" s="164" t="s">
        <v>50</v>
      </c>
      <c r="E500" s="476"/>
      <c r="F500" s="472"/>
      <c r="G500" s="472"/>
      <c r="H500" s="465"/>
      <c r="I500" s="1">
        <v>4</v>
      </c>
      <c r="J500" s="52"/>
      <c r="K500" s="121"/>
      <c r="L500" s="33"/>
      <c r="M500" s="526"/>
      <c r="N500" s="667"/>
      <c r="O500" s="524"/>
      <c r="P500" s="474"/>
      <c r="Q500" s="472"/>
      <c r="R500" s="462"/>
      <c r="S500" s="493"/>
      <c r="T500" s="684"/>
      <c r="U500" s="38"/>
      <c r="V500" s="21"/>
      <c r="W500" s="536"/>
      <c r="X500" s="671"/>
      <c r="Y500" s="573"/>
      <c r="Z500" s="739"/>
      <c r="AA500" s="543"/>
      <c r="AB500" s="135"/>
      <c r="AC500" s="47"/>
    </row>
    <row r="501" spans="2:29" ht="12" hidden="1" customHeight="1">
      <c r="B501" s="35">
        <f>IF(F496=3,1,0)</f>
        <v>0</v>
      </c>
      <c r="C501" s="732" t="s">
        <v>1</v>
      </c>
      <c r="D501" s="733"/>
      <c r="E501" s="477"/>
      <c r="F501" s="472"/>
      <c r="G501" s="472"/>
      <c r="H501" s="466"/>
      <c r="I501" s="160"/>
      <c r="J501" s="156" t="s">
        <v>2</v>
      </c>
      <c r="K501" s="121">
        <f>IF(G496=2,1,0)</f>
        <v>0</v>
      </c>
      <c r="L501" s="33">
        <f>IF(P496=2,1,0)</f>
        <v>0</v>
      </c>
      <c r="M501" s="192"/>
      <c r="N501" s="157" t="s">
        <v>33</v>
      </c>
      <c r="O501" s="525"/>
      <c r="P501" s="474"/>
      <c r="Q501" s="472"/>
      <c r="R501" s="463"/>
      <c r="S501" s="198"/>
      <c r="T501" s="158" t="s">
        <v>24</v>
      </c>
      <c r="U501" s="38">
        <f>IF(Q496=2,1,0)</f>
        <v>0</v>
      </c>
      <c r="V501" s="21"/>
      <c r="W501" s="537"/>
      <c r="X501" s="625"/>
      <c r="Y501" s="573"/>
      <c r="Z501" s="739"/>
      <c r="AA501" s="543"/>
      <c r="AB501" s="135"/>
      <c r="AC501" s="47"/>
    </row>
    <row r="502" spans="2:29" ht="35.1" hidden="1" customHeight="1">
      <c r="B502" s="35"/>
      <c r="C502" s="491"/>
      <c r="D502" s="492"/>
      <c r="E502" s="492"/>
      <c r="F502" s="472"/>
      <c r="G502" s="472"/>
      <c r="H502" s="496"/>
      <c r="I502" s="496"/>
      <c r="J502" s="497"/>
      <c r="K502" s="121"/>
      <c r="L502" s="33"/>
      <c r="M502" s="564"/>
      <c r="N502" s="565"/>
      <c r="O502" s="565"/>
      <c r="P502" s="472"/>
      <c r="Q502" s="472"/>
      <c r="R502" s="566"/>
      <c r="S502" s="566"/>
      <c r="T502" s="567"/>
      <c r="U502" s="38"/>
      <c r="V502" s="21"/>
      <c r="W502" s="15">
        <v>12</v>
      </c>
      <c r="X502" s="16"/>
      <c r="Y502" s="573"/>
      <c r="Z502" s="739"/>
      <c r="AA502" s="543"/>
      <c r="AB502" s="135"/>
      <c r="AC502" s="47"/>
    </row>
    <row r="503" spans="2:29" ht="20.25" hidden="1" customHeight="1">
      <c r="B503" s="35"/>
      <c r="C503" s="51">
        <v>1</v>
      </c>
      <c r="D503" s="4" t="s">
        <v>50</v>
      </c>
      <c r="E503" s="475" t="s">
        <v>52</v>
      </c>
      <c r="F503" s="474"/>
      <c r="G503" s="473"/>
      <c r="H503" s="464" t="s">
        <v>52</v>
      </c>
      <c r="I503" s="1">
        <v>1</v>
      </c>
      <c r="J503" s="52"/>
      <c r="K503" s="121"/>
      <c r="L503" s="33"/>
      <c r="M503" s="526">
        <v>1</v>
      </c>
      <c r="N503" s="691" t="s">
        <v>15</v>
      </c>
      <c r="O503" s="523" t="s">
        <v>52</v>
      </c>
      <c r="P503" s="474"/>
      <c r="Q503" s="472"/>
      <c r="R503" s="461" t="s">
        <v>52</v>
      </c>
      <c r="S503" s="493">
        <v>1</v>
      </c>
      <c r="T503" s="533" t="s">
        <v>15</v>
      </c>
      <c r="U503" s="38"/>
      <c r="V503" s="21"/>
      <c r="W503" s="561">
        <v>13</v>
      </c>
      <c r="X503" s="624"/>
      <c r="Y503" s="573"/>
      <c r="Z503" s="739"/>
      <c r="AA503" s="543"/>
      <c r="AB503" s="135"/>
      <c r="AC503" s="47"/>
    </row>
    <row r="504" spans="2:29" ht="20.25" hidden="1" customHeight="1">
      <c r="B504" s="35"/>
      <c r="C504" s="51">
        <v>2</v>
      </c>
      <c r="D504" s="4" t="s">
        <v>51</v>
      </c>
      <c r="E504" s="476"/>
      <c r="F504" s="474"/>
      <c r="G504" s="473"/>
      <c r="H504" s="465"/>
      <c r="I504" s="1">
        <v>2</v>
      </c>
      <c r="J504" s="52"/>
      <c r="K504" s="121"/>
      <c r="L504" s="33"/>
      <c r="M504" s="526">
        <v>2</v>
      </c>
      <c r="N504" s="691"/>
      <c r="O504" s="524"/>
      <c r="P504" s="474"/>
      <c r="Q504" s="472"/>
      <c r="R504" s="462"/>
      <c r="S504" s="493">
        <v>2</v>
      </c>
      <c r="T504" s="533"/>
      <c r="U504" s="38"/>
      <c r="V504" s="21"/>
      <c r="W504" s="536"/>
      <c r="X504" s="671"/>
      <c r="Y504" s="573"/>
      <c r="Z504" s="739"/>
      <c r="AA504" s="543"/>
      <c r="AB504" s="135"/>
      <c r="AC504" s="47"/>
    </row>
    <row r="505" spans="2:29" ht="20.25" hidden="1" customHeight="1">
      <c r="B505" s="35"/>
      <c r="C505" s="51">
        <v>3</v>
      </c>
      <c r="D505" s="4"/>
      <c r="E505" s="476"/>
      <c r="F505" s="474"/>
      <c r="G505" s="473"/>
      <c r="H505" s="465"/>
      <c r="I505" s="1">
        <v>3</v>
      </c>
      <c r="J505" s="52"/>
      <c r="K505" s="121"/>
      <c r="L505" s="33"/>
      <c r="M505" s="526">
        <v>2</v>
      </c>
      <c r="N505" s="667" t="s">
        <v>16</v>
      </c>
      <c r="O505" s="524"/>
      <c r="P505" s="474"/>
      <c r="Q505" s="472"/>
      <c r="R505" s="462"/>
      <c r="S505" s="493">
        <v>2</v>
      </c>
      <c r="T505" s="684" t="s">
        <v>16</v>
      </c>
      <c r="U505" s="38"/>
      <c r="V505" s="21"/>
      <c r="W505" s="536"/>
      <c r="X505" s="671"/>
      <c r="Y505" s="573"/>
      <c r="Z505" s="739"/>
      <c r="AA505" s="543"/>
      <c r="AB505" s="135"/>
      <c r="AC505" s="47"/>
    </row>
    <row r="506" spans="2:29" ht="20.25" hidden="1" customHeight="1">
      <c r="B506" s="35"/>
      <c r="C506" s="51">
        <v>4</v>
      </c>
      <c r="D506" s="4"/>
      <c r="E506" s="476"/>
      <c r="F506" s="474"/>
      <c r="G506" s="473"/>
      <c r="H506" s="465"/>
      <c r="I506" s="1">
        <v>4</v>
      </c>
      <c r="J506" s="52"/>
      <c r="K506" s="121"/>
      <c r="L506" s="33">
        <f>IF(P502=1,1,0)</f>
        <v>0</v>
      </c>
      <c r="M506" s="526">
        <v>4</v>
      </c>
      <c r="N506" s="667"/>
      <c r="O506" s="524"/>
      <c r="P506" s="474"/>
      <c r="Q506" s="472"/>
      <c r="R506" s="462"/>
      <c r="S506" s="493">
        <v>4</v>
      </c>
      <c r="T506" s="684"/>
      <c r="U506" s="38">
        <f>IF(Q502=2,1,0)</f>
        <v>0</v>
      </c>
      <c r="V506" s="21"/>
      <c r="W506" s="537"/>
      <c r="X506" s="625"/>
      <c r="Y506" s="573"/>
      <c r="Z506" s="739"/>
      <c r="AA506" s="543"/>
      <c r="AB506" s="135"/>
      <c r="AC506" s="47"/>
    </row>
    <row r="507" spans="2:29" ht="12" hidden="1" customHeight="1">
      <c r="B507" s="35">
        <f>IF(F502=1,1,0)</f>
        <v>0</v>
      </c>
      <c r="C507" s="161"/>
      <c r="D507" s="151" t="s">
        <v>29</v>
      </c>
      <c r="E507" s="477"/>
      <c r="F507" s="474"/>
      <c r="G507" s="473"/>
      <c r="H507" s="466"/>
      <c r="I507" s="160"/>
      <c r="J507" s="156" t="s">
        <v>25</v>
      </c>
      <c r="K507" s="121">
        <f>IF(G502=3,1,0)</f>
        <v>0</v>
      </c>
      <c r="L507" s="33"/>
      <c r="M507" s="192"/>
      <c r="N507" s="157" t="s">
        <v>32</v>
      </c>
      <c r="O507" s="525"/>
      <c r="P507" s="474"/>
      <c r="Q507" s="472"/>
      <c r="R507" s="463"/>
      <c r="S507" s="198"/>
      <c r="T507" s="158" t="s">
        <v>54</v>
      </c>
      <c r="U507" s="38"/>
      <c r="V507" s="21"/>
      <c r="W507" s="611">
        <v>14</v>
      </c>
      <c r="X507" s="652"/>
      <c r="Y507" s="573"/>
      <c r="Z507" s="739"/>
      <c r="AA507" s="543"/>
      <c r="AB507" s="135"/>
      <c r="AC507" s="47"/>
    </row>
    <row r="508" spans="2:29" ht="35.1" hidden="1" customHeight="1">
      <c r="B508" s="35"/>
      <c r="C508" s="491"/>
      <c r="D508" s="492"/>
      <c r="E508" s="492"/>
      <c r="F508" s="472"/>
      <c r="G508" s="472"/>
      <c r="H508" s="496"/>
      <c r="I508" s="496"/>
      <c r="J508" s="497"/>
      <c r="K508" s="121"/>
      <c r="L508" s="33"/>
      <c r="M508" s="564"/>
      <c r="N508" s="565"/>
      <c r="O508" s="565"/>
      <c r="P508" s="472"/>
      <c r="Q508" s="472"/>
      <c r="R508" s="566"/>
      <c r="S508" s="566"/>
      <c r="T508" s="567"/>
      <c r="U508" s="38"/>
      <c r="V508" s="21"/>
      <c r="W508" s="539"/>
      <c r="X508" s="578"/>
      <c r="Y508" s="573"/>
      <c r="Z508" s="739"/>
      <c r="AA508" s="543"/>
      <c r="AB508" s="135"/>
      <c r="AC508" s="47"/>
    </row>
    <row r="509" spans="2:29" ht="20.25" hidden="1" customHeight="1">
      <c r="B509" s="35"/>
      <c r="C509" s="51">
        <v>1</v>
      </c>
      <c r="D509" s="4"/>
      <c r="E509" s="475" t="s">
        <v>52</v>
      </c>
      <c r="F509" s="474"/>
      <c r="G509" s="473"/>
      <c r="H509" s="464" t="s">
        <v>52</v>
      </c>
      <c r="I509" s="1">
        <v>1</v>
      </c>
      <c r="J509" s="52"/>
      <c r="K509" s="121"/>
      <c r="L509" s="33"/>
      <c r="M509" s="526">
        <v>1</v>
      </c>
      <c r="N509" s="691" t="s">
        <v>15</v>
      </c>
      <c r="O509" s="523" t="s">
        <v>52</v>
      </c>
      <c r="P509" s="474"/>
      <c r="Q509" s="473"/>
      <c r="R509" s="461" t="s">
        <v>52</v>
      </c>
      <c r="S509" s="493">
        <v>1</v>
      </c>
      <c r="T509" s="533" t="s">
        <v>15</v>
      </c>
      <c r="U509" s="38"/>
      <c r="V509" s="21"/>
      <c r="W509" s="561">
        <v>15</v>
      </c>
      <c r="X509" s="624"/>
      <c r="Y509" s="573"/>
      <c r="Z509" s="739"/>
      <c r="AA509" s="543"/>
      <c r="AB509" s="135"/>
      <c r="AC509" s="47"/>
    </row>
    <row r="510" spans="2:29" ht="20.25" hidden="1" customHeight="1">
      <c r="B510" s="35"/>
      <c r="C510" s="51">
        <v>2</v>
      </c>
      <c r="D510" s="4"/>
      <c r="E510" s="476"/>
      <c r="F510" s="474"/>
      <c r="G510" s="473"/>
      <c r="H510" s="465"/>
      <c r="I510" s="1">
        <v>2</v>
      </c>
      <c r="J510" s="52"/>
      <c r="K510" s="121"/>
      <c r="L510" s="33"/>
      <c r="M510" s="526">
        <v>2</v>
      </c>
      <c r="N510" s="691"/>
      <c r="O510" s="524"/>
      <c r="P510" s="474"/>
      <c r="Q510" s="473"/>
      <c r="R510" s="462"/>
      <c r="S510" s="493">
        <v>2</v>
      </c>
      <c r="T510" s="533"/>
      <c r="U510" s="38"/>
      <c r="V510" s="21"/>
      <c r="W510" s="536"/>
      <c r="X510" s="671"/>
      <c r="Y510" s="573"/>
      <c r="Z510" s="739"/>
      <c r="AA510" s="543"/>
      <c r="AB510" s="135"/>
      <c r="AC510" s="47"/>
    </row>
    <row r="511" spans="2:29" ht="20.25" hidden="1" customHeight="1">
      <c r="B511" s="35"/>
      <c r="C511" s="51">
        <v>3</v>
      </c>
      <c r="D511" s="4"/>
      <c r="E511" s="476"/>
      <c r="F511" s="474"/>
      <c r="G511" s="473"/>
      <c r="H511" s="465"/>
      <c r="I511" s="1">
        <v>3</v>
      </c>
      <c r="J511" s="52"/>
      <c r="K511" s="121"/>
      <c r="L511" s="33"/>
      <c r="M511" s="526">
        <v>2</v>
      </c>
      <c r="N511" s="667" t="s">
        <v>16</v>
      </c>
      <c r="O511" s="524"/>
      <c r="P511" s="474"/>
      <c r="Q511" s="473"/>
      <c r="R511" s="462"/>
      <c r="S511" s="493">
        <v>2</v>
      </c>
      <c r="T511" s="684" t="s">
        <v>16</v>
      </c>
      <c r="U511" s="38"/>
      <c r="V511" s="21"/>
      <c r="W511" s="537"/>
      <c r="X511" s="625"/>
      <c r="Y511" s="573"/>
      <c r="Z511" s="739"/>
      <c r="AA511" s="543"/>
      <c r="AB511" s="135"/>
      <c r="AC511" s="47"/>
    </row>
    <row r="512" spans="2:29" ht="20.25" hidden="1" customHeight="1">
      <c r="B512" s="35"/>
      <c r="C512" s="51">
        <v>4</v>
      </c>
      <c r="D512" s="4"/>
      <c r="E512" s="476"/>
      <c r="F512" s="474"/>
      <c r="G512" s="473"/>
      <c r="H512" s="465"/>
      <c r="I512" s="1">
        <v>4</v>
      </c>
      <c r="J512" s="52"/>
      <c r="K512" s="121"/>
      <c r="L512" s="33"/>
      <c r="M512" s="526">
        <v>4</v>
      </c>
      <c r="N512" s="667"/>
      <c r="O512" s="524"/>
      <c r="P512" s="474"/>
      <c r="Q512" s="473"/>
      <c r="R512" s="462"/>
      <c r="S512" s="493">
        <v>4</v>
      </c>
      <c r="T512" s="684"/>
      <c r="U512" s="38"/>
      <c r="V512" s="21"/>
      <c r="W512" s="611">
        <v>16</v>
      </c>
      <c r="X512" s="652"/>
      <c r="Y512" s="573"/>
      <c r="Z512" s="739"/>
      <c r="AA512" s="543"/>
      <c r="AB512" s="135"/>
      <c r="AC512" s="47"/>
    </row>
    <row r="513" spans="2:29" ht="12" hidden="1" customHeight="1">
      <c r="B513" s="35">
        <f>IF(F508=2,1,0)</f>
        <v>0</v>
      </c>
      <c r="C513" s="161"/>
      <c r="D513" s="151" t="s">
        <v>20</v>
      </c>
      <c r="E513" s="477"/>
      <c r="F513" s="474"/>
      <c r="G513" s="473"/>
      <c r="H513" s="466"/>
      <c r="I513" s="160"/>
      <c r="J513" s="156" t="s">
        <v>21</v>
      </c>
      <c r="K513" s="122">
        <f>IF(G508=4,1,0)</f>
        <v>0</v>
      </c>
      <c r="L513" s="33">
        <f>IF(P508=1,1,0)</f>
        <v>0</v>
      </c>
      <c r="M513" s="192"/>
      <c r="N513" s="157" t="s">
        <v>31</v>
      </c>
      <c r="O513" s="525"/>
      <c r="P513" s="474"/>
      <c r="Q513" s="473"/>
      <c r="R513" s="463"/>
      <c r="S513" s="198"/>
      <c r="T513" s="158" t="s">
        <v>53</v>
      </c>
      <c r="U513" s="38">
        <f>IF(Q508=1,1,0)</f>
        <v>0</v>
      </c>
      <c r="V513" s="21"/>
      <c r="W513" s="538"/>
      <c r="X513" s="577"/>
      <c r="Y513" s="573"/>
      <c r="Z513" s="739"/>
      <c r="AA513" s="543"/>
      <c r="AB513" s="135"/>
      <c r="AC513" s="47"/>
    </row>
    <row r="514" spans="2:29" ht="35.1" hidden="1" customHeight="1">
      <c r="B514" s="35"/>
      <c r="C514" s="491"/>
      <c r="D514" s="492"/>
      <c r="E514" s="492"/>
      <c r="F514" s="472"/>
      <c r="G514" s="472">
        <v>4</v>
      </c>
      <c r="H514" s="496"/>
      <c r="I514" s="496"/>
      <c r="J514" s="497"/>
      <c r="K514" s="121"/>
      <c r="L514" s="33"/>
      <c r="M514" s="564"/>
      <c r="N514" s="565"/>
      <c r="O514" s="565"/>
      <c r="P514" s="472"/>
      <c r="Q514" s="472"/>
      <c r="R514" s="566"/>
      <c r="S514" s="566"/>
      <c r="T514" s="567"/>
      <c r="U514" s="38"/>
      <c r="V514" s="21"/>
      <c r="W514" s="539"/>
      <c r="X514" s="577"/>
      <c r="Y514" s="573"/>
      <c r="Z514" s="739"/>
      <c r="AA514" s="543"/>
      <c r="AB514" s="135"/>
      <c r="AC514" s="47"/>
    </row>
    <row r="515" spans="2:29" ht="15" hidden="1" customHeight="1">
      <c r="B515" s="35"/>
      <c r="C515" s="51">
        <v>1</v>
      </c>
      <c r="D515" s="4"/>
      <c r="E515" s="461" t="s">
        <v>52</v>
      </c>
      <c r="F515" s="474"/>
      <c r="G515" s="473"/>
      <c r="H515" s="464" t="s">
        <v>52</v>
      </c>
      <c r="I515" s="1">
        <v>1</v>
      </c>
      <c r="J515" s="52"/>
      <c r="K515" s="121"/>
      <c r="L515" s="33"/>
      <c r="M515" s="526">
        <v>1</v>
      </c>
      <c r="N515" s="691" t="s">
        <v>15</v>
      </c>
      <c r="O515" s="523" t="s">
        <v>52</v>
      </c>
      <c r="P515" s="474"/>
      <c r="Q515" s="473"/>
      <c r="R515" s="461" t="s">
        <v>52</v>
      </c>
      <c r="S515" s="493">
        <v>1</v>
      </c>
      <c r="T515" s="533" t="s">
        <v>15</v>
      </c>
      <c r="U515" s="38"/>
      <c r="V515" s="21"/>
      <c r="W515" s="502">
        <v>17</v>
      </c>
      <c r="X515" s="579"/>
      <c r="Y515" s="573"/>
      <c r="Z515" s="739"/>
      <c r="AA515" s="543"/>
      <c r="AB515" s="135"/>
      <c r="AC515" s="47"/>
    </row>
    <row r="516" spans="2:29" ht="15" hidden="1" customHeight="1">
      <c r="B516" s="35"/>
      <c r="C516" s="51">
        <v>2</v>
      </c>
      <c r="D516" s="4"/>
      <c r="E516" s="462"/>
      <c r="F516" s="474"/>
      <c r="G516" s="473"/>
      <c r="H516" s="465"/>
      <c r="I516" s="1">
        <v>2</v>
      </c>
      <c r="J516" s="52"/>
      <c r="K516" s="121"/>
      <c r="L516" s="33"/>
      <c r="M516" s="526">
        <v>2</v>
      </c>
      <c r="N516" s="691"/>
      <c r="O516" s="524"/>
      <c r="P516" s="474"/>
      <c r="Q516" s="473"/>
      <c r="R516" s="462"/>
      <c r="S516" s="493">
        <v>2</v>
      </c>
      <c r="T516" s="533"/>
      <c r="U516" s="38"/>
      <c r="V516" s="21"/>
      <c r="W516" s="534"/>
      <c r="X516" s="580"/>
      <c r="Y516" s="573"/>
      <c r="Z516" s="739"/>
      <c r="AA516" s="543"/>
      <c r="AB516" s="135"/>
      <c r="AC516" s="47"/>
    </row>
    <row r="517" spans="2:29" ht="15" hidden="1" customHeight="1">
      <c r="B517" s="35"/>
      <c r="C517" s="51">
        <v>3</v>
      </c>
      <c r="D517" s="4"/>
      <c r="E517" s="462"/>
      <c r="F517" s="474"/>
      <c r="G517" s="473"/>
      <c r="H517" s="465"/>
      <c r="I517" s="1">
        <v>3</v>
      </c>
      <c r="J517" s="52"/>
      <c r="K517" s="121"/>
      <c r="L517" s="33"/>
      <c r="M517" s="526">
        <v>2</v>
      </c>
      <c r="N517" s="667" t="s">
        <v>16</v>
      </c>
      <c r="O517" s="524"/>
      <c r="P517" s="474"/>
      <c r="Q517" s="473"/>
      <c r="R517" s="462"/>
      <c r="S517" s="493">
        <v>2</v>
      </c>
      <c r="T517" s="684" t="s">
        <v>16</v>
      </c>
      <c r="U517" s="38"/>
      <c r="V517" s="21"/>
      <c r="W517" s="534"/>
      <c r="X517" s="580"/>
      <c r="Y517" s="573"/>
      <c r="Z517" s="739"/>
      <c r="AA517" s="543"/>
      <c r="AB517" s="135"/>
      <c r="AC517" s="47"/>
    </row>
    <row r="518" spans="2:29" ht="15" hidden="1" customHeight="1">
      <c r="B518" s="35"/>
      <c r="C518" s="51">
        <v>4</v>
      </c>
      <c r="D518" s="4"/>
      <c r="E518" s="462"/>
      <c r="F518" s="474"/>
      <c r="G518" s="473"/>
      <c r="H518" s="465"/>
      <c r="I518" s="1">
        <v>4</v>
      </c>
      <c r="J518" s="52"/>
      <c r="K518" s="121"/>
      <c r="L518" s="33"/>
      <c r="M518" s="526">
        <v>4</v>
      </c>
      <c r="N518" s="667"/>
      <c r="O518" s="524"/>
      <c r="P518" s="474"/>
      <c r="Q518" s="473"/>
      <c r="R518" s="462"/>
      <c r="S518" s="493">
        <v>4</v>
      </c>
      <c r="T518" s="684"/>
      <c r="U518" s="38"/>
      <c r="V518" s="21"/>
      <c r="W518" s="503"/>
      <c r="X518" s="581"/>
      <c r="Y518" s="573"/>
      <c r="Z518" s="739"/>
      <c r="AA518" s="543"/>
      <c r="AB518" s="135"/>
      <c r="AC518" s="47"/>
    </row>
    <row r="519" spans="2:29" ht="12" hidden="1" customHeight="1">
      <c r="B519" s="35">
        <f>IF(F514=3,1,0)</f>
        <v>0</v>
      </c>
      <c r="C519" s="161"/>
      <c r="D519" s="151" t="s">
        <v>22</v>
      </c>
      <c r="E519" s="463"/>
      <c r="F519" s="474"/>
      <c r="G519" s="473"/>
      <c r="H519" s="466"/>
      <c r="I519" s="160"/>
      <c r="J519" s="156" t="s">
        <v>30</v>
      </c>
      <c r="K519" s="122">
        <f>IF(G514=1,1,0)</f>
        <v>0</v>
      </c>
      <c r="L519" s="33">
        <f>IF(P514=2,1,0)</f>
        <v>0</v>
      </c>
      <c r="M519" s="192"/>
      <c r="N519" s="157" t="s">
        <v>22</v>
      </c>
      <c r="O519" s="525"/>
      <c r="P519" s="474"/>
      <c r="Q519" s="473"/>
      <c r="R519" s="463"/>
      <c r="S519" s="198"/>
      <c r="T519" s="158" t="s">
        <v>23</v>
      </c>
      <c r="U519" s="38">
        <f>IF(Q514=1,1,0)</f>
        <v>0</v>
      </c>
      <c r="V519" s="21"/>
      <c r="W519" s="538">
        <v>18</v>
      </c>
      <c r="X519" s="577"/>
      <c r="Y519" s="573"/>
      <c r="Z519" s="739"/>
      <c r="AA519" s="543"/>
      <c r="AB519" s="135"/>
      <c r="AC519" s="47"/>
    </row>
    <row r="520" spans="2:29" ht="35.1" hidden="1" customHeight="1">
      <c r="B520" s="35"/>
      <c r="C520" s="491"/>
      <c r="D520" s="492"/>
      <c r="E520" s="492"/>
      <c r="F520" s="472">
        <v>3</v>
      </c>
      <c r="G520" s="472"/>
      <c r="H520" s="496"/>
      <c r="I520" s="496"/>
      <c r="J520" s="497"/>
      <c r="K520" s="121"/>
      <c r="L520" s="33"/>
      <c r="M520" s="564"/>
      <c r="N520" s="565"/>
      <c r="O520" s="565"/>
      <c r="P520" s="472"/>
      <c r="Q520" s="472"/>
      <c r="R520" s="566"/>
      <c r="S520" s="566"/>
      <c r="T520" s="567"/>
      <c r="U520" s="38"/>
      <c r="V520" s="21"/>
      <c r="W520" s="539"/>
      <c r="X520" s="578"/>
      <c r="Y520" s="573"/>
      <c r="Z520" s="739"/>
      <c r="AA520" s="543"/>
      <c r="AB520" s="135"/>
      <c r="AC520" s="47"/>
    </row>
    <row r="521" spans="2:29" ht="15" hidden="1" customHeight="1">
      <c r="B521" s="35"/>
      <c r="C521" s="51">
        <v>1</v>
      </c>
      <c r="D521" s="4"/>
      <c r="E521" s="475" t="s">
        <v>52</v>
      </c>
      <c r="F521" s="474"/>
      <c r="G521" s="473"/>
      <c r="H521" s="464" t="s">
        <v>52</v>
      </c>
      <c r="I521" s="1">
        <v>1</v>
      </c>
      <c r="J521" s="52"/>
      <c r="K521" s="121"/>
      <c r="L521" s="33"/>
      <c r="M521" s="526">
        <v>1</v>
      </c>
      <c r="N521" s="691" t="s">
        <v>15</v>
      </c>
      <c r="O521" s="523" t="s">
        <v>52</v>
      </c>
      <c r="P521" s="474"/>
      <c r="Q521" s="473"/>
      <c r="R521" s="461" t="s">
        <v>52</v>
      </c>
      <c r="S521" s="493">
        <v>1</v>
      </c>
      <c r="T521" s="533" t="s">
        <v>15</v>
      </c>
      <c r="U521" s="38"/>
      <c r="V521" s="21"/>
      <c r="W521" s="534">
        <v>19</v>
      </c>
      <c r="X521" s="580"/>
      <c r="Y521" s="573"/>
      <c r="Z521" s="739"/>
      <c r="AA521" s="543"/>
      <c r="AB521" s="135"/>
      <c r="AC521" s="47"/>
    </row>
    <row r="522" spans="2:29" ht="15" hidden="1" customHeight="1">
      <c r="B522" s="35"/>
      <c r="C522" s="51">
        <v>2</v>
      </c>
      <c r="D522" s="4"/>
      <c r="E522" s="476"/>
      <c r="F522" s="474"/>
      <c r="G522" s="473"/>
      <c r="H522" s="465"/>
      <c r="I522" s="1">
        <v>2</v>
      </c>
      <c r="J522" s="52"/>
      <c r="K522" s="121"/>
      <c r="L522" s="33"/>
      <c r="M522" s="526">
        <v>2</v>
      </c>
      <c r="N522" s="691"/>
      <c r="O522" s="524"/>
      <c r="P522" s="474"/>
      <c r="Q522" s="473"/>
      <c r="R522" s="462"/>
      <c r="S522" s="493">
        <v>2</v>
      </c>
      <c r="T522" s="533"/>
      <c r="U522" s="38"/>
      <c r="V522" s="21"/>
      <c r="W522" s="534"/>
      <c r="X522" s="580"/>
      <c r="Y522" s="573"/>
      <c r="Z522" s="739"/>
      <c r="AA522" s="543"/>
      <c r="AB522" s="135"/>
      <c r="AC522" s="47"/>
    </row>
    <row r="523" spans="2:29" ht="15" hidden="1" customHeight="1">
      <c r="B523" s="35"/>
      <c r="C523" s="51">
        <v>3</v>
      </c>
      <c r="D523" s="4"/>
      <c r="E523" s="476"/>
      <c r="F523" s="474"/>
      <c r="G523" s="473"/>
      <c r="H523" s="465"/>
      <c r="I523" s="1">
        <v>3</v>
      </c>
      <c r="J523" s="52"/>
      <c r="K523" s="121"/>
      <c r="L523" s="33"/>
      <c r="M523" s="526">
        <v>2</v>
      </c>
      <c r="N523" s="667" t="s">
        <v>16</v>
      </c>
      <c r="O523" s="524"/>
      <c r="P523" s="474"/>
      <c r="Q523" s="473"/>
      <c r="R523" s="462"/>
      <c r="S523" s="493">
        <v>2</v>
      </c>
      <c r="T523" s="684" t="s">
        <v>16</v>
      </c>
      <c r="U523" s="38"/>
      <c r="V523" s="21"/>
      <c r="W523" s="503"/>
      <c r="X523" s="581"/>
      <c r="Y523" s="573"/>
      <c r="Z523" s="739"/>
      <c r="AA523" s="543"/>
      <c r="AB523" s="135"/>
      <c r="AC523" s="47"/>
    </row>
    <row r="524" spans="2:29" ht="15" hidden="1" customHeight="1">
      <c r="B524" s="35">
        <f>IF(F520=2,1,0)</f>
        <v>0</v>
      </c>
      <c r="C524" s="51">
        <v>4</v>
      </c>
      <c r="D524" s="4"/>
      <c r="E524" s="476"/>
      <c r="F524" s="474"/>
      <c r="G524" s="473"/>
      <c r="H524" s="465"/>
      <c r="I524" s="1">
        <v>4</v>
      </c>
      <c r="J524" s="52"/>
      <c r="K524" s="122">
        <f>IF(G520=4,1,0)</f>
        <v>0</v>
      </c>
      <c r="L524" s="33">
        <f>IF(P520=1,1,0)</f>
        <v>0</v>
      </c>
      <c r="M524" s="526">
        <v>4</v>
      </c>
      <c r="N524" s="667"/>
      <c r="O524" s="524"/>
      <c r="P524" s="474"/>
      <c r="Q524" s="473"/>
      <c r="R524" s="462"/>
      <c r="S524" s="493">
        <v>4</v>
      </c>
      <c r="T524" s="684"/>
      <c r="U524" s="38">
        <f>IF(Q520=2,1,0)</f>
        <v>0</v>
      </c>
      <c r="V524" s="21"/>
      <c r="W524" s="611">
        <v>20</v>
      </c>
      <c r="X524" s="652"/>
      <c r="Y524" s="573"/>
      <c r="Z524" s="739"/>
      <c r="AA524" s="543"/>
      <c r="AB524" s="135"/>
      <c r="AC524" s="47"/>
    </row>
    <row r="525" spans="2:29" ht="12" hidden="1" customHeight="1">
      <c r="B525" s="35"/>
      <c r="C525" s="162"/>
      <c r="D525" s="28"/>
      <c r="E525" s="477"/>
      <c r="F525" s="474"/>
      <c r="G525" s="473"/>
      <c r="H525" s="466"/>
      <c r="I525" s="163"/>
      <c r="J525" s="53"/>
      <c r="K525" s="121"/>
      <c r="L525" s="33"/>
      <c r="M525" s="29"/>
      <c r="N525" s="193"/>
      <c r="O525" s="524"/>
      <c r="P525" s="786"/>
      <c r="Q525" s="776"/>
      <c r="R525" s="462"/>
      <c r="S525" s="199"/>
      <c r="T525" s="200"/>
      <c r="U525" s="38"/>
      <c r="V525" s="21"/>
      <c r="W525" s="538"/>
      <c r="X525" s="577"/>
      <c r="Y525" s="573"/>
      <c r="Z525" s="739"/>
      <c r="AA525" s="543"/>
      <c r="AB525" s="135"/>
      <c r="AC525" s="47"/>
    </row>
    <row r="526" spans="2:29" ht="35.1" hidden="1" customHeight="1" thickBot="1">
      <c r="B526" s="35"/>
      <c r="C526" s="54"/>
      <c r="D526" s="490" t="s">
        <v>56</v>
      </c>
      <c r="E526" s="490"/>
      <c r="F526" s="490"/>
      <c r="G526" s="490"/>
      <c r="H526" s="490"/>
      <c r="I526" s="490"/>
      <c r="J526" s="550"/>
      <c r="K526" s="121"/>
      <c r="L526" s="34"/>
      <c r="M526" s="190"/>
      <c r="N526" s="609" t="s">
        <v>56</v>
      </c>
      <c r="O526" s="609"/>
      <c r="P526" s="609"/>
      <c r="Q526" s="609"/>
      <c r="R526" s="609"/>
      <c r="S526" s="609"/>
      <c r="T526" s="610"/>
      <c r="U526" s="38"/>
      <c r="V526" s="21"/>
      <c r="W526" s="651"/>
      <c r="X526" s="653"/>
      <c r="Y526" s="574"/>
      <c r="Z526" s="740"/>
      <c r="AA526" s="545"/>
      <c r="AB526" s="135"/>
      <c r="AC526" s="47"/>
    </row>
    <row r="527" spans="2:29" ht="28.5" hidden="1" thickBot="1">
      <c r="B527" s="36"/>
      <c r="C527" s="17"/>
      <c r="D527" s="714"/>
      <c r="E527" s="714"/>
      <c r="F527" s="715"/>
      <c r="G527" s="715"/>
      <c r="H527" s="18"/>
      <c r="I527" s="17"/>
      <c r="J527" s="17"/>
      <c r="K527" s="19"/>
      <c r="L527" s="48"/>
      <c r="M527" s="48"/>
      <c r="N527" s="858"/>
      <c r="O527" s="858"/>
      <c r="P527" s="859"/>
      <c r="Q527" s="859"/>
      <c r="R527" s="202"/>
      <c r="S527" s="18"/>
      <c r="T527" s="18"/>
      <c r="U527" s="20"/>
      <c r="V527" s="22"/>
      <c r="W527" s="17"/>
      <c r="X527" s="17"/>
      <c r="Y527" s="17"/>
      <c r="Z527" s="17"/>
      <c r="AA527" s="17"/>
      <c r="AB527" s="136"/>
      <c r="AC527" s="47"/>
    </row>
    <row r="528" spans="2:29" hidden="1">
      <c r="B528" s="42"/>
      <c r="C528" s="39"/>
      <c r="D528" s="39"/>
      <c r="E528" s="39"/>
      <c r="F528" s="39"/>
      <c r="G528" s="39"/>
      <c r="H528" s="39"/>
      <c r="I528" s="39"/>
      <c r="J528" s="39"/>
      <c r="K528" s="39"/>
      <c r="L528" s="39"/>
      <c r="M528" s="39"/>
      <c r="N528" s="39"/>
      <c r="O528" s="39"/>
      <c r="P528" s="39"/>
      <c r="Q528" s="39"/>
      <c r="R528" s="39"/>
      <c r="S528" s="39"/>
      <c r="T528" s="39"/>
      <c r="U528" s="39"/>
      <c r="V528" s="39"/>
      <c r="W528" s="39"/>
      <c r="X528" s="39"/>
      <c r="Y528" s="39"/>
      <c r="Z528" s="39"/>
      <c r="AA528" s="39"/>
      <c r="AC528" s="47"/>
    </row>
    <row r="529" spans="2:29" ht="15" hidden="1" customHeight="1" thickBot="1">
      <c r="B529" s="42"/>
      <c r="C529" s="39"/>
      <c r="D529" s="39"/>
      <c r="E529" s="39"/>
      <c r="F529" s="39"/>
      <c r="G529" s="39"/>
      <c r="H529" s="39"/>
      <c r="I529" s="39"/>
      <c r="J529" s="39"/>
      <c r="K529" s="39"/>
      <c r="L529" s="39"/>
      <c r="M529" s="39"/>
      <c r="N529" s="39"/>
      <c r="O529" s="39"/>
      <c r="P529" s="39"/>
      <c r="Q529" s="39"/>
      <c r="R529" s="39"/>
      <c r="S529" s="39"/>
      <c r="T529" s="39"/>
      <c r="U529" s="39"/>
      <c r="V529" s="39"/>
      <c r="W529" s="39"/>
      <c r="X529" s="39"/>
      <c r="Y529" s="39"/>
      <c r="Z529" s="39"/>
      <c r="AA529" s="39"/>
      <c r="AC529" s="47"/>
    </row>
    <row r="530" spans="2:29" ht="20.100000000000001" hidden="1" customHeight="1">
      <c r="B530" s="99"/>
      <c r="C530" s="100"/>
      <c r="D530" s="693" t="s">
        <v>48</v>
      </c>
      <c r="E530" s="693"/>
      <c r="F530" s="693"/>
      <c r="G530" s="693"/>
      <c r="H530" s="128"/>
      <c r="I530" s="562">
        <v>15</v>
      </c>
      <c r="J530" s="562"/>
      <c r="K530" s="101"/>
      <c r="L530" s="102"/>
      <c r="M530" s="696" t="s">
        <v>48</v>
      </c>
      <c r="N530" s="696"/>
      <c r="O530" s="696"/>
      <c r="P530" s="696"/>
      <c r="Q530" s="696"/>
      <c r="R530" s="562">
        <v>15</v>
      </c>
      <c r="S530" s="562"/>
      <c r="T530" s="562"/>
      <c r="U530" s="103"/>
      <c r="V530" s="102"/>
      <c r="W530" s="698" t="s">
        <v>48</v>
      </c>
      <c r="X530" s="698"/>
      <c r="Y530" s="104"/>
      <c r="Z530" s="104"/>
      <c r="AA530" s="548">
        <v>15</v>
      </c>
      <c r="AB530" s="131"/>
      <c r="AC530" s="47"/>
    </row>
    <row r="531" spans="2:29" ht="20.100000000000001" hidden="1" customHeight="1" thickBot="1">
      <c r="B531" s="75"/>
      <c r="C531" s="14"/>
      <c r="D531" s="694"/>
      <c r="E531" s="694"/>
      <c r="F531" s="694"/>
      <c r="G531" s="694"/>
      <c r="H531" s="129"/>
      <c r="I531" s="695"/>
      <c r="J531" s="695"/>
      <c r="K531" s="32"/>
      <c r="L531" s="43"/>
      <c r="M531" s="697"/>
      <c r="N531" s="697"/>
      <c r="O531" s="697"/>
      <c r="P531" s="697"/>
      <c r="Q531" s="697"/>
      <c r="R531" s="563"/>
      <c r="S531" s="563"/>
      <c r="T531" s="563"/>
      <c r="U531" s="45"/>
      <c r="V531" s="43"/>
      <c r="W531" s="699"/>
      <c r="X531" s="699"/>
      <c r="Y531" s="70"/>
      <c r="Z531" s="70"/>
      <c r="AA531" s="549"/>
      <c r="AB531" s="76"/>
      <c r="AC531" s="47"/>
    </row>
    <row r="532" spans="2:29" ht="12" hidden="1" customHeight="1">
      <c r="B532" s="75"/>
      <c r="C532" s="685" t="s">
        <v>0</v>
      </c>
      <c r="D532" s="686"/>
      <c r="E532" s="50"/>
      <c r="F532" s="50"/>
      <c r="G532" s="50"/>
      <c r="H532" s="50"/>
      <c r="I532" s="50"/>
      <c r="J532" s="165" t="s">
        <v>28</v>
      </c>
      <c r="K532" s="24"/>
      <c r="L532" s="44"/>
      <c r="M532" s="742" t="s">
        <v>34</v>
      </c>
      <c r="N532" s="521"/>
      <c r="O532" s="521"/>
      <c r="P532" s="168"/>
      <c r="Q532" s="168"/>
      <c r="R532" s="521" t="s">
        <v>35</v>
      </c>
      <c r="S532" s="521"/>
      <c r="T532" s="522"/>
      <c r="U532" s="27"/>
      <c r="V532" s="87"/>
      <c r="W532" s="504" t="s">
        <v>9</v>
      </c>
      <c r="X532" s="505"/>
      <c r="Y532" s="95"/>
      <c r="Z532" s="551" t="s">
        <v>45</v>
      </c>
      <c r="AA532" s="552"/>
      <c r="AB532" s="110"/>
      <c r="AC532" s="47"/>
    </row>
    <row r="533" spans="2:29" ht="35.1" hidden="1" customHeight="1">
      <c r="B533" s="75"/>
      <c r="C533" s="491" t="s">
        <v>55</v>
      </c>
      <c r="D533" s="492"/>
      <c r="E533" s="492"/>
      <c r="F533" s="472">
        <v>1</v>
      </c>
      <c r="G533" s="472">
        <v>2</v>
      </c>
      <c r="H533" s="495"/>
      <c r="I533" s="496"/>
      <c r="J533" s="497"/>
      <c r="K533" s="25"/>
      <c r="L533" s="13"/>
      <c r="M533" s="546" t="s">
        <v>55</v>
      </c>
      <c r="N533" s="492"/>
      <c r="O533" s="547"/>
      <c r="P533" s="499">
        <v>2</v>
      </c>
      <c r="Q533" s="499">
        <v>2</v>
      </c>
      <c r="R533" s="495"/>
      <c r="S533" s="496"/>
      <c r="T533" s="535"/>
      <c r="U533" s="25"/>
      <c r="V533" s="11"/>
      <c r="W533" s="506"/>
      <c r="X533" s="507"/>
      <c r="Y533" s="93"/>
      <c r="Z533" s="553"/>
      <c r="AA533" s="554"/>
      <c r="AB533" s="110"/>
      <c r="AC533" s="47"/>
    </row>
    <row r="534" spans="2:29" ht="20.100000000000001" hidden="1" customHeight="1">
      <c r="B534" s="77"/>
      <c r="C534" s="51">
        <v>1</v>
      </c>
      <c r="D534" s="164" t="s">
        <v>51</v>
      </c>
      <c r="E534" s="475" t="s">
        <v>52</v>
      </c>
      <c r="F534" s="472"/>
      <c r="G534" s="472"/>
      <c r="H534" s="464" t="s">
        <v>52</v>
      </c>
      <c r="I534" s="1">
        <v>1</v>
      </c>
      <c r="J534" s="52"/>
      <c r="K534" s="25"/>
      <c r="L534" s="13"/>
      <c r="M534" s="455">
        <v>1</v>
      </c>
      <c r="N534" s="457" t="s">
        <v>15</v>
      </c>
      <c r="O534" s="475" t="s">
        <v>52</v>
      </c>
      <c r="P534" s="500"/>
      <c r="Q534" s="500"/>
      <c r="R534" s="464" t="s">
        <v>52</v>
      </c>
      <c r="S534" s="460">
        <v>1</v>
      </c>
      <c r="T534" s="498" t="s">
        <v>15</v>
      </c>
      <c r="U534" s="25"/>
      <c r="V534" s="11"/>
      <c r="W534" s="506"/>
      <c r="X534" s="507"/>
      <c r="Y534" s="93"/>
      <c r="Z534" s="553"/>
      <c r="AA534" s="554"/>
      <c r="AB534" s="110"/>
      <c r="AC534" s="47"/>
    </row>
    <row r="535" spans="2:29" ht="20.25" hidden="1" customHeight="1">
      <c r="B535" s="77"/>
      <c r="C535" s="51">
        <v>2</v>
      </c>
      <c r="D535" s="164" t="s">
        <v>50</v>
      </c>
      <c r="E535" s="476"/>
      <c r="F535" s="472"/>
      <c r="G535" s="472"/>
      <c r="H535" s="465"/>
      <c r="I535" s="1">
        <v>2</v>
      </c>
      <c r="J535" s="52"/>
      <c r="K535" s="25"/>
      <c r="L535" s="13"/>
      <c r="M535" s="455"/>
      <c r="N535" s="457"/>
      <c r="O535" s="476"/>
      <c r="P535" s="500"/>
      <c r="Q535" s="500"/>
      <c r="R535" s="465"/>
      <c r="S535" s="460"/>
      <c r="T535" s="498"/>
      <c r="U535" s="25"/>
      <c r="V535" s="11"/>
      <c r="W535" s="508"/>
      <c r="X535" s="509"/>
      <c r="Y535" s="94"/>
      <c r="Z535" s="555"/>
      <c r="AA535" s="556"/>
      <c r="AB535" s="110"/>
      <c r="AC535" s="47"/>
    </row>
    <row r="536" spans="2:29" ht="20.25" hidden="1" customHeight="1">
      <c r="B536" s="77"/>
      <c r="C536" s="51">
        <v>3</v>
      </c>
      <c r="D536" s="164" t="s">
        <v>50</v>
      </c>
      <c r="E536" s="476"/>
      <c r="F536" s="472"/>
      <c r="G536" s="472"/>
      <c r="H536" s="465"/>
      <c r="I536" s="1">
        <v>3</v>
      </c>
      <c r="J536" s="52"/>
      <c r="K536" s="25"/>
      <c r="L536" s="13"/>
      <c r="M536" s="455">
        <v>2</v>
      </c>
      <c r="N536" s="459" t="s">
        <v>16</v>
      </c>
      <c r="O536" s="476"/>
      <c r="P536" s="500"/>
      <c r="Q536" s="500"/>
      <c r="R536" s="465"/>
      <c r="S536" s="460">
        <v>3</v>
      </c>
      <c r="T536" s="489" t="s">
        <v>16</v>
      </c>
      <c r="U536" s="25"/>
      <c r="V536" s="11"/>
      <c r="W536" s="561">
        <v>1</v>
      </c>
      <c r="X536" s="514"/>
      <c r="Y536" s="613">
        <v>152</v>
      </c>
      <c r="Z536" s="542">
        <f>VLOOKUP(Y536,H758:J767,3,TRUE)</f>
        <v>3456545</v>
      </c>
      <c r="AA536" s="543"/>
      <c r="AB536" s="111"/>
      <c r="AC536" s="47"/>
    </row>
    <row r="537" spans="2:29" ht="20.25" hidden="1" customHeight="1">
      <c r="B537" s="77"/>
      <c r="C537" s="51">
        <v>4</v>
      </c>
      <c r="D537" s="164" t="s">
        <v>50</v>
      </c>
      <c r="E537" s="476"/>
      <c r="F537" s="472"/>
      <c r="G537" s="472"/>
      <c r="H537" s="465"/>
      <c r="I537" s="1">
        <v>4</v>
      </c>
      <c r="J537" s="52"/>
      <c r="K537" s="25"/>
      <c r="L537" s="13"/>
      <c r="M537" s="455"/>
      <c r="N537" s="459"/>
      <c r="O537" s="476"/>
      <c r="P537" s="500"/>
      <c r="Q537" s="500"/>
      <c r="R537" s="465"/>
      <c r="S537" s="460"/>
      <c r="T537" s="489"/>
      <c r="U537" s="25"/>
      <c r="V537" s="11"/>
      <c r="W537" s="536"/>
      <c r="X537" s="515"/>
      <c r="Y537" s="614"/>
      <c r="Z537" s="542"/>
      <c r="AA537" s="543"/>
      <c r="AB537" s="111"/>
      <c r="AC537" s="47"/>
    </row>
    <row r="538" spans="2:29" ht="12" hidden="1" customHeight="1">
      <c r="B538" s="77">
        <f>IF(F533=3,1,0)</f>
        <v>0</v>
      </c>
      <c r="C538" s="732" t="s">
        <v>1</v>
      </c>
      <c r="D538" s="733"/>
      <c r="E538" s="477"/>
      <c r="F538" s="472"/>
      <c r="G538" s="472"/>
      <c r="H538" s="466"/>
      <c r="I538" s="160"/>
      <c r="J538" s="156" t="s">
        <v>2</v>
      </c>
      <c r="K538" s="25">
        <f>IF(G533=2,1,0)</f>
        <v>1</v>
      </c>
      <c r="L538" s="13">
        <f>IF(P533=2,1,0)</f>
        <v>1</v>
      </c>
      <c r="M538" s="166"/>
      <c r="N538" s="157" t="s">
        <v>33</v>
      </c>
      <c r="O538" s="477"/>
      <c r="P538" s="501"/>
      <c r="Q538" s="501"/>
      <c r="R538" s="466"/>
      <c r="S538" s="160"/>
      <c r="T538" s="158" t="s">
        <v>24</v>
      </c>
      <c r="U538" s="25">
        <f>IF(Q533=2,1,0)</f>
        <v>1</v>
      </c>
      <c r="V538" s="11"/>
      <c r="W538" s="537"/>
      <c r="X538" s="516"/>
      <c r="Y538" s="614"/>
      <c r="Z538" s="542"/>
      <c r="AA538" s="543"/>
      <c r="AB538" s="111"/>
      <c r="AC538" s="47"/>
    </row>
    <row r="539" spans="2:29" ht="35.1" hidden="1" customHeight="1">
      <c r="B539" s="77"/>
      <c r="C539" s="491"/>
      <c r="D539" s="492"/>
      <c r="E539" s="492"/>
      <c r="F539" s="472"/>
      <c r="G539" s="472"/>
      <c r="H539" s="496"/>
      <c r="I539" s="496"/>
      <c r="J539" s="497"/>
      <c r="K539" s="25"/>
      <c r="L539" s="13"/>
      <c r="M539" s="546"/>
      <c r="N539" s="492"/>
      <c r="O539" s="547"/>
      <c r="P539" s="499">
        <v>3</v>
      </c>
      <c r="Q539" s="499">
        <v>2</v>
      </c>
      <c r="R539" s="495"/>
      <c r="S539" s="496"/>
      <c r="T539" s="535"/>
      <c r="U539" s="25"/>
      <c r="V539" s="11"/>
      <c r="W539" s="15">
        <v>2</v>
      </c>
      <c r="X539" s="88"/>
      <c r="Y539" s="614"/>
      <c r="Z539" s="542"/>
      <c r="AA539" s="543"/>
      <c r="AB539" s="111"/>
      <c r="AC539" s="47"/>
    </row>
    <row r="540" spans="2:29" ht="20.25" hidden="1" customHeight="1">
      <c r="B540" s="77"/>
      <c r="C540" s="51">
        <v>1</v>
      </c>
      <c r="D540" s="4" t="s">
        <v>50</v>
      </c>
      <c r="E540" s="475" t="s">
        <v>52</v>
      </c>
      <c r="F540" s="474"/>
      <c r="G540" s="473"/>
      <c r="H540" s="464" t="s">
        <v>52</v>
      </c>
      <c r="I540" s="1">
        <v>1</v>
      </c>
      <c r="J540" s="52"/>
      <c r="K540" s="25"/>
      <c r="L540" s="13"/>
      <c r="M540" s="155">
        <v>1</v>
      </c>
      <c r="N540" s="457" t="s">
        <v>15</v>
      </c>
      <c r="O540" s="475" t="s">
        <v>52</v>
      </c>
      <c r="P540" s="500"/>
      <c r="Q540" s="500"/>
      <c r="R540" s="464" t="s">
        <v>52</v>
      </c>
      <c r="S540" s="154">
        <v>1</v>
      </c>
      <c r="T540" s="498" t="s">
        <v>15</v>
      </c>
      <c r="U540" s="25"/>
      <c r="V540" s="11"/>
      <c r="W540" s="561">
        <v>3</v>
      </c>
      <c r="X540" s="514"/>
      <c r="Y540" s="614"/>
      <c r="Z540" s="542"/>
      <c r="AA540" s="543"/>
      <c r="AB540" s="111"/>
      <c r="AC540" s="47"/>
    </row>
    <row r="541" spans="2:29" ht="20.25" hidden="1" customHeight="1">
      <c r="B541" s="77"/>
      <c r="C541" s="51">
        <v>2</v>
      </c>
      <c r="D541" s="4" t="s">
        <v>51</v>
      </c>
      <c r="E541" s="476"/>
      <c r="F541" s="474"/>
      <c r="G541" s="473"/>
      <c r="H541" s="465"/>
      <c r="I541" s="1">
        <v>2</v>
      </c>
      <c r="J541" s="52"/>
      <c r="K541" s="25"/>
      <c r="L541" s="13"/>
      <c r="M541" s="155">
        <v>2</v>
      </c>
      <c r="N541" s="457"/>
      <c r="O541" s="476"/>
      <c r="P541" s="500"/>
      <c r="Q541" s="500"/>
      <c r="R541" s="465"/>
      <c r="S541" s="154">
        <v>2</v>
      </c>
      <c r="T541" s="498"/>
      <c r="U541" s="25"/>
      <c r="V541" s="11"/>
      <c r="W541" s="536"/>
      <c r="X541" s="515"/>
      <c r="Y541" s="614"/>
      <c r="Z541" s="542"/>
      <c r="AA541" s="543"/>
      <c r="AB541" s="111"/>
      <c r="AC541" s="47"/>
    </row>
    <row r="542" spans="2:29" ht="20.25" hidden="1" customHeight="1">
      <c r="B542" s="77"/>
      <c r="C542" s="51">
        <v>3</v>
      </c>
      <c r="D542" s="4"/>
      <c r="E542" s="476"/>
      <c r="F542" s="474"/>
      <c r="G542" s="473"/>
      <c r="H542" s="465"/>
      <c r="I542" s="1">
        <v>3</v>
      </c>
      <c r="J542" s="52"/>
      <c r="K542" s="25"/>
      <c r="L542" s="13"/>
      <c r="M542" s="455">
        <v>2</v>
      </c>
      <c r="N542" s="459" t="s">
        <v>16</v>
      </c>
      <c r="O542" s="476"/>
      <c r="P542" s="500"/>
      <c r="Q542" s="500"/>
      <c r="R542" s="465"/>
      <c r="S542" s="460">
        <v>2</v>
      </c>
      <c r="T542" s="489" t="s">
        <v>16</v>
      </c>
      <c r="U542" s="25"/>
      <c r="V542" s="11"/>
      <c r="W542" s="536"/>
      <c r="X542" s="515"/>
      <c r="Y542" s="614"/>
      <c r="Z542" s="542"/>
      <c r="AA542" s="543"/>
      <c r="AB542" s="111"/>
      <c r="AC542" s="47"/>
    </row>
    <row r="543" spans="2:29" ht="20.25" hidden="1" customHeight="1">
      <c r="B543" s="77"/>
      <c r="C543" s="51">
        <v>4</v>
      </c>
      <c r="D543" s="4"/>
      <c r="E543" s="476"/>
      <c r="F543" s="474"/>
      <c r="G543" s="473"/>
      <c r="H543" s="465"/>
      <c r="I543" s="1">
        <v>4</v>
      </c>
      <c r="J543" s="52"/>
      <c r="K543" s="25"/>
      <c r="L543" s="13">
        <f>IF(P539=1,1,0)</f>
        <v>0</v>
      </c>
      <c r="M543" s="455">
        <v>4</v>
      </c>
      <c r="N543" s="459"/>
      <c r="O543" s="476"/>
      <c r="P543" s="500"/>
      <c r="Q543" s="500"/>
      <c r="R543" s="465"/>
      <c r="S543" s="460">
        <v>4</v>
      </c>
      <c r="T543" s="489"/>
      <c r="U543" s="25">
        <f>IF(Q539=2,1,0)</f>
        <v>1</v>
      </c>
      <c r="V543" s="11"/>
      <c r="W543" s="537"/>
      <c r="X543" s="516"/>
      <c r="Y543" s="614"/>
      <c r="Z543" s="542"/>
      <c r="AA543" s="543"/>
      <c r="AB543" s="111"/>
      <c r="AC543" s="47"/>
    </row>
    <row r="544" spans="2:29" ht="12" hidden="1" customHeight="1">
      <c r="B544" s="77">
        <f>IF(F539=1,1,0)</f>
        <v>0</v>
      </c>
      <c r="C544" s="161"/>
      <c r="D544" s="151" t="s">
        <v>29</v>
      </c>
      <c r="E544" s="477"/>
      <c r="F544" s="474"/>
      <c r="G544" s="473"/>
      <c r="H544" s="466"/>
      <c r="I544" s="160"/>
      <c r="J544" s="156" t="s">
        <v>25</v>
      </c>
      <c r="K544" s="25">
        <f>IF(G539=3,1,0)</f>
        <v>0</v>
      </c>
      <c r="L544" s="13"/>
      <c r="M544" s="166"/>
      <c r="N544" s="157" t="s">
        <v>32</v>
      </c>
      <c r="O544" s="477"/>
      <c r="P544" s="501"/>
      <c r="Q544" s="501"/>
      <c r="R544" s="466"/>
      <c r="S544" s="160"/>
      <c r="T544" s="158" t="s">
        <v>54</v>
      </c>
      <c r="U544" s="25"/>
      <c r="V544" s="11"/>
      <c r="W544" s="502">
        <v>4</v>
      </c>
      <c r="X544" s="702"/>
      <c r="Y544" s="614"/>
      <c r="Z544" s="542"/>
      <c r="AA544" s="543"/>
      <c r="AB544" s="111"/>
      <c r="AC544" s="47"/>
    </row>
    <row r="545" spans="2:29" ht="35.1" hidden="1" customHeight="1">
      <c r="B545" s="77"/>
      <c r="C545" s="491"/>
      <c r="D545" s="492"/>
      <c r="E545" s="492"/>
      <c r="F545" s="472"/>
      <c r="G545" s="472"/>
      <c r="H545" s="496"/>
      <c r="I545" s="496"/>
      <c r="J545" s="497"/>
      <c r="K545" s="25"/>
      <c r="L545" s="13"/>
      <c r="M545" s="546"/>
      <c r="N545" s="492"/>
      <c r="O545" s="547"/>
      <c r="P545" s="499">
        <v>1</v>
      </c>
      <c r="Q545" s="499">
        <v>2</v>
      </c>
      <c r="R545" s="495"/>
      <c r="S545" s="496"/>
      <c r="T545" s="535"/>
      <c r="U545" s="25"/>
      <c r="V545" s="11"/>
      <c r="W545" s="503"/>
      <c r="X545" s="703"/>
      <c r="Y545" s="614"/>
      <c r="Z545" s="542"/>
      <c r="AA545" s="543"/>
      <c r="AB545" s="111"/>
      <c r="AC545" s="47"/>
    </row>
    <row r="546" spans="2:29" ht="20.25" hidden="1" customHeight="1">
      <c r="B546" s="77"/>
      <c r="C546" s="51">
        <v>1</v>
      </c>
      <c r="D546" s="4"/>
      <c r="E546" s="475" t="s">
        <v>52</v>
      </c>
      <c r="F546" s="474"/>
      <c r="G546" s="473"/>
      <c r="H546" s="464" t="s">
        <v>52</v>
      </c>
      <c r="I546" s="1">
        <v>1</v>
      </c>
      <c r="J546" s="52"/>
      <c r="K546" s="25"/>
      <c r="L546" s="13"/>
      <c r="M546" s="155">
        <v>1</v>
      </c>
      <c r="N546" s="457" t="s">
        <v>15</v>
      </c>
      <c r="O546" s="475" t="s">
        <v>52</v>
      </c>
      <c r="P546" s="500"/>
      <c r="Q546" s="500"/>
      <c r="R546" s="464" t="s">
        <v>52</v>
      </c>
      <c r="S546" s="154">
        <v>1</v>
      </c>
      <c r="T546" s="498" t="s">
        <v>15</v>
      </c>
      <c r="U546" s="25"/>
      <c r="V546" s="11"/>
      <c r="W546" s="561">
        <v>5</v>
      </c>
      <c r="X546" s="514"/>
      <c r="Y546" s="614"/>
      <c r="Z546" s="542"/>
      <c r="AA546" s="543"/>
      <c r="AB546" s="111"/>
      <c r="AC546" s="47"/>
    </row>
    <row r="547" spans="2:29" ht="20.25" hidden="1" customHeight="1">
      <c r="B547" s="77"/>
      <c r="C547" s="51">
        <v>2</v>
      </c>
      <c r="D547" s="4"/>
      <c r="E547" s="476"/>
      <c r="F547" s="474"/>
      <c r="G547" s="473"/>
      <c r="H547" s="465"/>
      <c r="I547" s="1">
        <v>2</v>
      </c>
      <c r="J547" s="52"/>
      <c r="K547" s="25"/>
      <c r="L547" s="13"/>
      <c r="M547" s="155">
        <v>2</v>
      </c>
      <c r="N547" s="457"/>
      <c r="O547" s="476"/>
      <c r="P547" s="500"/>
      <c r="Q547" s="500"/>
      <c r="R547" s="465"/>
      <c r="S547" s="154">
        <v>2</v>
      </c>
      <c r="T547" s="498"/>
      <c r="U547" s="25"/>
      <c r="V547" s="11"/>
      <c r="W547" s="536"/>
      <c r="X547" s="515"/>
      <c r="Y547" s="614"/>
      <c r="Z547" s="542"/>
      <c r="AA547" s="543"/>
      <c r="AB547" s="111"/>
      <c r="AC547" s="47"/>
    </row>
    <row r="548" spans="2:29" ht="20.25" hidden="1" customHeight="1">
      <c r="B548" s="77"/>
      <c r="C548" s="51">
        <v>3</v>
      </c>
      <c r="D548" s="4"/>
      <c r="E548" s="476"/>
      <c r="F548" s="474"/>
      <c r="G548" s="473"/>
      <c r="H548" s="465"/>
      <c r="I548" s="1">
        <v>3</v>
      </c>
      <c r="J548" s="52"/>
      <c r="K548" s="25"/>
      <c r="L548" s="13"/>
      <c r="M548" s="155">
        <v>2</v>
      </c>
      <c r="N548" s="459" t="s">
        <v>16</v>
      </c>
      <c r="O548" s="476"/>
      <c r="P548" s="500"/>
      <c r="Q548" s="500"/>
      <c r="R548" s="465"/>
      <c r="S548" s="154">
        <v>2</v>
      </c>
      <c r="T548" s="489" t="s">
        <v>16</v>
      </c>
      <c r="U548" s="25"/>
      <c r="V548" s="11"/>
      <c r="W548" s="537"/>
      <c r="X548" s="516"/>
      <c r="Y548" s="614"/>
      <c r="Z548" s="542"/>
      <c r="AA548" s="543"/>
      <c r="AB548" s="111"/>
      <c r="AC548" s="47"/>
    </row>
    <row r="549" spans="2:29" ht="20.25" hidden="1" customHeight="1">
      <c r="B549" s="77"/>
      <c r="C549" s="51">
        <v>4</v>
      </c>
      <c r="D549" s="4"/>
      <c r="E549" s="476"/>
      <c r="F549" s="474"/>
      <c r="G549" s="473"/>
      <c r="H549" s="465"/>
      <c r="I549" s="1">
        <v>4</v>
      </c>
      <c r="J549" s="52"/>
      <c r="K549" s="25"/>
      <c r="L549" s="13"/>
      <c r="M549" s="155">
        <v>4</v>
      </c>
      <c r="N549" s="459"/>
      <c r="O549" s="476"/>
      <c r="P549" s="500"/>
      <c r="Q549" s="500"/>
      <c r="R549" s="465"/>
      <c r="S549" s="154">
        <v>4</v>
      </c>
      <c r="T549" s="489"/>
      <c r="U549" s="25"/>
      <c r="V549" s="11"/>
      <c r="W549" s="561">
        <v>6</v>
      </c>
      <c r="X549" s="514"/>
      <c r="Y549" s="614"/>
      <c r="Z549" s="542"/>
      <c r="AA549" s="543"/>
      <c r="AB549" s="111"/>
      <c r="AC549" s="47"/>
    </row>
    <row r="550" spans="2:29" ht="12" hidden="1" customHeight="1">
      <c r="B550" s="77">
        <f>IF(F545=2,1,0)</f>
        <v>0</v>
      </c>
      <c r="C550" s="161"/>
      <c r="D550" s="151" t="s">
        <v>20</v>
      </c>
      <c r="E550" s="477"/>
      <c r="F550" s="474"/>
      <c r="G550" s="473"/>
      <c r="H550" s="466"/>
      <c r="I550" s="160"/>
      <c r="J550" s="156" t="s">
        <v>21</v>
      </c>
      <c r="K550" s="26">
        <f>IF(G545=4,1,0)</f>
        <v>0</v>
      </c>
      <c r="L550" s="13">
        <f>IF(P545=1,1,0)</f>
        <v>1</v>
      </c>
      <c r="M550" s="166"/>
      <c r="N550" s="157" t="s">
        <v>31</v>
      </c>
      <c r="O550" s="477"/>
      <c r="P550" s="501"/>
      <c r="Q550" s="501"/>
      <c r="R550" s="466"/>
      <c r="S550" s="160"/>
      <c r="T550" s="158" t="s">
        <v>53</v>
      </c>
      <c r="U550" s="25">
        <f>IF(Q545=1,1,0)</f>
        <v>0</v>
      </c>
      <c r="V550" s="11"/>
      <c r="W550" s="536"/>
      <c r="X550" s="515"/>
      <c r="Y550" s="614"/>
      <c r="Z550" s="542"/>
      <c r="AA550" s="543"/>
      <c r="AB550" s="111"/>
      <c r="AC550" s="47"/>
    </row>
    <row r="551" spans="2:29" ht="35.1" hidden="1" customHeight="1">
      <c r="B551" s="77"/>
      <c r="C551" s="491"/>
      <c r="D551" s="492"/>
      <c r="E551" s="492"/>
      <c r="F551" s="472"/>
      <c r="G551" s="472">
        <v>4</v>
      </c>
      <c r="H551" s="496"/>
      <c r="I551" s="496"/>
      <c r="J551" s="497"/>
      <c r="K551" s="25"/>
      <c r="L551" s="13"/>
      <c r="M551" s="546"/>
      <c r="N551" s="492"/>
      <c r="O551" s="547"/>
      <c r="P551" s="499">
        <v>1</v>
      </c>
      <c r="Q551" s="499">
        <v>1</v>
      </c>
      <c r="R551" s="495"/>
      <c r="S551" s="496"/>
      <c r="T551" s="535"/>
      <c r="U551" s="25"/>
      <c r="V551" s="11"/>
      <c r="W551" s="537"/>
      <c r="X551" s="515"/>
      <c r="Y551" s="614"/>
      <c r="Z551" s="542"/>
      <c r="AA551" s="543"/>
      <c r="AB551" s="111"/>
      <c r="AC551" s="47"/>
    </row>
    <row r="552" spans="2:29" ht="20.25" hidden="1" customHeight="1">
      <c r="B552" s="77"/>
      <c r="C552" s="51">
        <v>1</v>
      </c>
      <c r="D552" s="4"/>
      <c r="E552" s="461" t="s">
        <v>52</v>
      </c>
      <c r="F552" s="474"/>
      <c r="G552" s="473"/>
      <c r="H552" s="464" t="s">
        <v>52</v>
      </c>
      <c r="I552" s="1">
        <v>1</v>
      </c>
      <c r="J552" s="52"/>
      <c r="K552" s="25"/>
      <c r="L552" s="13"/>
      <c r="M552" s="155">
        <v>1</v>
      </c>
      <c r="N552" s="457" t="s">
        <v>15</v>
      </c>
      <c r="O552" s="475" t="s">
        <v>52</v>
      </c>
      <c r="P552" s="500"/>
      <c r="Q552" s="500"/>
      <c r="R552" s="464" t="s">
        <v>52</v>
      </c>
      <c r="S552" s="154">
        <v>1</v>
      </c>
      <c r="T552" s="498" t="s">
        <v>15</v>
      </c>
      <c r="U552" s="25"/>
      <c r="V552" s="11"/>
      <c r="W552" s="611">
        <v>7</v>
      </c>
      <c r="X552" s="612"/>
      <c r="Y552" s="614"/>
      <c r="Z552" s="542"/>
      <c r="AA552" s="543"/>
      <c r="AB552" s="111"/>
      <c r="AC552" s="47"/>
    </row>
    <row r="553" spans="2:29" ht="20.25" hidden="1" customHeight="1">
      <c r="B553" s="77"/>
      <c r="C553" s="51">
        <v>2</v>
      </c>
      <c r="D553" s="4"/>
      <c r="E553" s="462"/>
      <c r="F553" s="474"/>
      <c r="G553" s="473"/>
      <c r="H553" s="465"/>
      <c r="I553" s="1">
        <v>2</v>
      </c>
      <c r="J553" s="52"/>
      <c r="K553" s="25"/>
      <c r="L553" s="13"/>
      <c r="M553" s="155">
        <v>2</v>
      </c>
      <c r="N553" s="457"/>
      <c r="O553" s="476"/>
      <c r="P553" s="500"/>
      <c r="Q553" s="500"/>
      <c r="R553" s="465"/>
      <c r="S553" s="154">
        <v>2</v>
      </c>
      <c r="T553" s="498"/>
      <c r="U553" s="25"/>
      <c r="V553" s="11"/>
      <c r="W553" s="538"/>
      <c r="X553" s="575"/>
      <c r="Y553" s="614"/>
      <c r="Z553" s="542"/>
      <c r="AA553" s="543"/>
      <c r="AB553" s="111"/>
      <c r="AC553" s="47"/>
    </row>
    <row r="554" spans="2:29" ht="20.25" hidden="1" customHeight="1">
      <c r="B554" s="77"/>
      <c r="C554" s="51">
        <v>3</v>
      </c>
      <c r="D554" s="4"/>
      <c r="E554" s="462"/>
      <c r="F554" s="474"/>
      <c r="G554" s="473"/>
      <c r="H554" s="465"/>
      <c r="I554" s="1">
        <v>3</v>
      </c>
      <c r="J554" s="52"/>
      <c r="K554" s="25"/>
      <c r="L554" s="13"/>
      <c r="M554" s="155">
        <v>2</v>
      </c>
      <c r="N554" s="459" t="s">
        <v>16</v>
      </c>
      <c r="O554" s="476"/>
      <c r="P554" s="500"/>
      <c r="Q554" s="500"/>
      <c r="R554" s="465"/>
      <c r="S554" s="154">
        <v>2</v>
      </c>
      <c r="T554" s="489" t="s">
        <v>16</v>
      </c>
      <c r="U554" s="25"/>
      <c r="V554" s="11"/>
      <c r="W554" s="538"/>
      <c r="X554" s="575"/>
      <c r="Y554" s="614"/>
      <c r="Z554" s="542"/>
      <c r="AA554" s="543"/>
      <c r="AB554" s="111"/>
      <c r="AC554" s="47"/>
    </row>
    <row r="555" spans="2:29" ht="20.25" hidden="1" customHeight="1">
      <c r="B555" s="77"/>
      <c r="C555" s="51">
        <v>4</v>
      </c>
      <c r="D555" s="4"/>
      <c r="E555" s="462"/>
      <c r="F555" s="474"/>
      <c r="G555" s="473"/>
      <c r="H555" s="465"/>
      <c r="I555" s="1">
        <v>4</v>
      </c>
      <c r="J555" s="52"/>
      <c r="K555" s="25"/>
      <c r="L555" s="13"/>
      <c r="M555" s="155">
        <v>4</v>
      </c>
      <c r="N555" s="459"/>
      <c r="O555" s="476"/>
      <c r="P555" s="500"/>
      <c r="Q555" s="500"/>
      <c r="R555" s="465"/>
      <c r="S555" s="154">
        <v>4</v>
      </c>
      <c r="T555" s="489"/>
      <c r="U555" s="25"/>
      <c r="V555" s="11"/>
      <c r="W555" s="539"/>
      <c r="X555" s="576"/>
      <c r="Y555" s="614"/>
      <c r="Z555" s="542"/>
      <c r="AA555" s="543"/>
      <c r="AB555" s="111"/>
      <c r="AC555" s="47"/>
    </row>
    <row r="556" spans="2:29" ht="12" hidden="1" customHeight="1">
      <c r="B556" s="77">
        <f>IF(F551=3,1,0)</f>
        <v>0</v>
      </c>
      <c r="C556" s="161"/>
      <c r="D556" s="151" t="s">
        <v>22</v>
      </c>
      <c r="E556" s="463"/>
      <c r="F556" s="474"/>
      <c r="G556" s="473"/>
      <c r="H556" s="466"/>
      <c r="I556" s="160"/>
      <c r="J556" s="156" t="s">
        <v>30</v>
      </c>
      <c r="K556" s="26">
        <f>IF(G551=1,1,0)</f>
        <v>0</v>
      </c>
      <c r="L556" s="13">
        <f>IF(P551=2,1,0)</f>
        <v>0</v>
      </c>
      <c r="M556" s="166"/>
      <c r="N556" s="157" t="s">
        <v>22</v>
      </c>
      <c r="O556" s="477"/>
      <c r="P556" s="501"/>
      <c r="Q556" s="501"/>
      <c r="R556" s="466"/>
      <c r="S556" s="160"/>
      <c r="T556" s="158" t="s">
        <v>23</v>
      </c>
      <c r="U556" s="25">
        <f>IF(Q551=1,1,0)</f>
        <v>1</v>
      </c>
      <c r="V556" s="11"/>
      <c r="W556" s="536">
        <v>8</v>
      </c>
      <c r="X556" s="515"/>
      <c r="Y556" s="614"/>
      <c r="Z556" s="542"/>
      <c r="AA556" s="543"/>
      <c r="AB556" s="111"/>
      <c r="AC556" s="47"/>
    </row>
    <row r="557" spans="2:29" ht="35.1" hidden="1" customHeight="1">
      <c r="B557" s="77"/>
      <c r="C557" s="491"/>
      <c r="D557" s="492"/>
      <c r="E557" s="492"/>
      <c r="F557" s="472">
        <v>3</v>
      </c>
      <c r="G557" s="472"/>
      <c r="H557" s="496"/>
      <c r="I557" s="496"/>
      <c r="J557" s="497"/>
      <c r="K557" s="25"/>
      <c r="L557" s="13"/>
      <c r="M557" s="546"/>
      <c r="N557" s="492"/>
      <c r="O557" s="547"/>
      <c r="P557" s="499">
        <v>1</v>
      </c>
      <c r="Q557" s="499">
        <v>1</v>
      </c>
      <c r="R557" s="495"/>
      <c r="S557" s="496"/>
      <c r="T557" s="535"/>
      <c r="U557" s="25"/>
      <c r="V557" s="11"/>
      <c r="W557" s="537"/>
      <c r="X557" s="516"/>
      <c r="Y557" s="614"/>
      <c r="Z557" s="542"/>
      <c r="AA557" s="543"/>
      <c r="AB557" s="111"/>
      <c r="AC557" s="47"/>
    </row>
    <row r="558" spans="2:29" ht="20.25" hidden="1" customHeight="1">
      <c r="B558" s="77"/>
      <c r="C558" s="51">
        <v>1</v>
      </c>
      <c r="D558" s="4"/>
      <c r="E558" s="475" t="s">
        <v>52</v>
      </c>
      <c r="F558" s="474"/>
      <c r="G558" s="473"/>
      <c r="H558" s="464" t="s">
        <v>52</v>
      </c>
      <c r="I558" s="1">
        <v>1</v>
      </c>
      <c r="J558" s="52"/>
      <c r="K558" s="25"/>
      <c r="L558" s="13"/>
      <c r="M558" s="155">
        <v>1</v>
      </c>
      <c r="N558" s="457" t="s">
        <v>15</v>
      </c>
      <c r="O558" s="475" t="s">
        <v>52</v>
      </c>
      <c r="P558" s="500"/>
      <c r="Q558" s="500"/>
      <c r="R558" s="464" t="s">
        <v>52</v>
      </c>
      <c r="S558" s="154">
        <v>1</v>
      </c>
      <c r="T558" s="498" t="s">
        <v>15</v>
      </c>
      <c r="U558" s="25"/>
      <c r="V558" s="11"/>
      <c r="W558" s="538">
        <v>9</v>
      </c>
      <c r="X558" s="575"/>
      <c r="Y558" s="614"/>
      <c r="Z558" s="542"/>
      <c r="AA558" s="543"/>
      <c r="AB558" s="111"/>
      <c r="AC558" s="47"/>
    </row>
    <row r="559" spans="2:29" ht="20.25" hidden="1" customHeight="1">
      <c r="B559" s="77"/>
      <c r="C559" s="51">
        <v>2</v>
      </c>
      <c r="D559" s="4"/>
      <c r="E559" s="476"/>
      <c r="F559" s="474"/>
      <c r="G559" s="473"/>
      <c r="H559" s="465"/>
      <c r="I559" s="1">
        <v>2</v>
      </c>
      <c r="J559" s="52"/>
      <c r="K559" s="25"/>
      <c r="L559" s="13"/>
      <c r="M559" s="155">
        <v>2</v>
      </c>
      <c r="N559" s="457"/>
      <c r="O559" s="476"/>
      <c r="P559" s="500"/>
      <c r="Q559" s="500"/>
      <c r="R559" s="465"/>
      <c r="S559" s="154">
        <v>2</v>
      </c>
      <c r="T559" s="498"/>
      <c r="U559" s="25"/>
      <c r="V559" s="11"/>
      <c r="W559" s="538"/>
      <c r="X559" s="575"/>
      <c r="Y559" s="614"/>
      <c r="Z559" s="542"/>
      <c r="AA559" s="543"/>
      <c r="AB559" s="111"/>
      <c r="AC559" s="47"/>
    </row>
    <row r="560" spans="2:29" ht="20.25" hidden="1" customHeight="1">
      <c r="B560" s="77"/>
      <c r="C560" s="51">
        <v>3</v>
      </c>
      <c r="D560" s="4"/>
      <c r="E560" s="476"/>
      <c r="F560" s="474"/>
      <c r="G560" s="473"/>
      <c r="H560" s="465"/>
      <c r="I560" s="1">
        <v>3</v>
      </c>
      <c r="J560" s="52"/>
      <c r="K560" s="25"/>
      <c r="L560" s="13"/>
      <c r="M560" s="155">
        <v>2</v>
      </c>
      <c r="N560" s="459" t="s">
        <v>16</v>
      </c>
      <c r="O560" s="476"/>
      <c r="P560" s="500"/>
      <c r="Q560" s="500"/>
      <c r="R560" s="465"/>
      <c r="S560" s="154">
        <v>2</v>
      </c>
      <c r="T560" s="489" t="s">
        <v>16</v>
      </c>
      <c r="U560" s="25"/>
      <c r="V560" s="11"/>
      <c r="W560" s="539"/>
      <c r="X560" s="576"/>
      <c r="Y560" s="614"/>
      <c r="Z560" s="542"/>
      <c r="AA560" s="543"/>
      <c r="AB560" s="111"/>
      <c r="AC560" s="47"/>
    </row>
    <row r="561" spans="2:29" ht="20.25" hidden="1" customHeight="1">
      <c r="B561" s="77">
        <f>IF(F557=2,1,0)</f>
        <v>0</v>
      </c>
      <c r="C561" s="51">
        <v>4</v>
      </c>
      <c r="D561" s="4"/>
      <c r="E561" s="476"/>
      <c r="F561" s="474"/>
      <c r="G561" s="473"/>
      <c r="H561" s="465"/>
      <c r="I561" s="1">
        <v>4</v>
      </c>
      <c r="J561" s="52"/>
      <c r="K561" s="26">
        <f>IF(G557=4,1,0)</f>
        <v>0</v>
      </c>
      <c r="L561" s="13">
        <f>IF(P557=1,1,0)</f>
        <v>1</v>
      </c>
      <c r="M561" s="155">
        <v>4</v>
      </c>
      <c r="N561" s="459"/>
      <c r="O561" s="476"/>
      <c r="P561" s="500"/>
      <c r="Q561" s="500"/>
      <c r="R561" s="465"/>
      <c r="S561" s="154">
        <v>4</v>
      </c>
      <c r="T561" s="606"/>
      <c r="U561" s="25">
        <f>IF(Q557=2,1,0)</f>
        <v>0</v>
      </c>
      <c r="V561" s="11"/>
      <c r="W561" s="561">
        <v>10</v>
      </c>
      <c r="X561" s="514"/>
      <c r="Y561" s="614"/>
      <c r="Z561" s="542"/>
      <c r="AA561" s="543"/>
      <c r="AB561" s="111"/>
      <c r="AC561" s="47"/>
    </row>
    <row r="562" spans="2:29" ht="12" hidden="1" customHeight="1">
      <c r="B562" s="77"/>
      <c r="C562" s="162"/>
      <c r="D562" s="28"/>
      <c r="E562" s="477"/>
      <c r="F562" s="474"/>
      <c r="G562" s="473"/>
      <c r="H562" s="466"/>
      <c r="I562" s="163"/>
      <c r="J562" s="53"/>
      <c r="K562" s="24"/>
      <c r="L562" s="23"/>
      <c r="M562" s="29"/>
      <c r="N562" s="30"/>
      <c r="O562" s="477"/>
      <c r="P562" s="501"/>
      <c r="Q562" s="501"/>
      <c r="R562" s="466"/>
      <c r="S562" s="167"/>
      <c r="T562" s="31"/>
      <c r="U562" s="25"/>
      <c r="V562" s="11"/>
      <c r="W562" s="536"/>
      <c r="X562" s="515"/>
      <c r="Y562" s="614"/>
      <c r="Z562" s="542"/>
      <c r="AA562" s="543"/>
      <c r="AB562" s="111"/>
      <c r="AC562" s="47"/>
    </row>
    <row r="563" spans="2:29" ht="35.1" hidden="1" customHeight="1" thickBot="1">
      <c r="B563" s="79"/>
      <c r="C563" s="54"/>
      <c r="D563" s="490" t="s">
        <v>56</v>
      </c>
      <c r="E563" s="490"/>
      <c r="F563" s="490"/>
      <c r="G563" s="490"/>
      <c r="H563" s="490"/>
      <c r="I563" s="490"/>
      <c r="J563" s="550"/>
      <c r="K563" s="24"/>
      <c r="L563" s="11"/>
      <c r="M563" s="190"/>
      <c r="N563" s="609" t="s">
        <v>56</v>
      </c>
      <c r="O563" s="609"/>
      <c r="P563" s="609"/>
      <c r="Q563" s="609"/>
      <c r="R563" s="609"/>
      <c r="S563" s="609"/>
      <c r="T563" s="610"/>
      <c r="U563" s="24"/>
      <c r="V563" s="92"/>
      <c r="W563" s="607"/>
      <c r="X563" s="608"/>
      <c r="Y563" s="615"/>
      <c r="Z563" s="544"/>
      <c r="AA563" s="545"/>
      <c r="AB563" s="111"/>
      <c r="AC563" s="47"/>
    </row>
    <row r="564" spans="2:29" ht="28.5" hidden="1" thickBot="1">
      <c r="B564" s="80"/>
      <c r="C564" s="81"/>
      <c r="D564" s="527"/>
      <c r="E564" s="527"/>
      <c r="F564" s="528"/>
      <c r="G564" s="528"/>
      <c r="H564" s="85"/>
      <c r="I564" s="81"/>
      <c r="J564" s="81"/>
      <c r="K564" s="82"/>
      <c r="L564" s="83"/>
      <c r="M564" s="84"/>
      <c r="N564" s="527"/>
      <c r="O564" s="527"/>
      <c r="P564" s="528"/>
      <c r="Q564" s="528"/>
      <c r="R564" s="85"/>
      <c r="S564" s="85"/>
      <c r="T564" s="85"/>
      <c r="U564" s="86"/>
      <c r="V564" s="81"/>
      <c r="W564" s="81"/>
      <c r="X564" s="81"/>
      <c r="Y564" s="81"/>
      <c r="Z564" s="81"/>
      <c r="AA564" s="81"/>
      <c r="AB564" s="112"/>
      <c r="AC564" s="47"/>
    </row>
    <row r="565" spans="2:29" hidden="1">
      <c r="B565" s="42"/>
      <c r="C565" s="39"/>
      <c r="D565" s="39"/>
      <c r="E565" s="39"/>
      <c r="F565" s="39"/>
      <c r="G565" s="39"/>
      <c r="H565" s="39"/>
      <c r="I565" s="39"/>
      <c r="J565" s="39"/>
      <c r="K565" s="39"/>
      <c r="L565" s="39"/>
      <c r="M565" s="39"/>
      <c r="N565" s="39"/>
      <c r="O565" s="39"/>
      <c r="P565" s="39"/>
      <c r="Q565" s="39"/>
      <c r="R565" s="39"/>
      <c r="S565" s="39"/>
      <c r="T565" s="39"/>
      <c r="U565" s="39"/>
      <c r="V565" s="39"/>
      <c r="W565" s="39"/>
      <c r="X565" s="39"/>
      <c r="Y565" s="39"/>
      <c r="Z565" s="39"/>
      <c r="AA565" s="39"/>
      <c r="AB565" s="39"/>
      <c r="AC565" s="47"/>
    </row>
    <row r="566" spans="2:29" hidden="1">
      <c r="B566" s="42"/>
      <c r="C566" s="39"/>
      <c r="D566" s="39"/>
      <c r="E566" s="39"/>
      <c r="F566" s="39"/>
      <c r="G566" s="39"/>
      <c r="H566" s="39"/>
      <c r="I566" s="39"/>
      <c r="J566" s="39"/>
      <c r="K566" s="39"/>
      <c r="L566" s="39"/>
      <c r="M566" s="39"/>
      <c r="N566" s="39"/>
      <c r="O566" s="39"/>
      <c r="P566" s="39"/>
      <c r="Q566" s="39"/>
      <c r="R566" s="39"/>
      <c r="S566" s="39"/>
      <c r="T566" s="39"/>
      <c r="U566" s="39"/>
      <c r="V566" s="39"/>
      <c r="W566" s="39"/>
      <c r="X566" s="39"/>
      <c r="Y566" s="39"/>
      <c r="Z566" s="39"/>
      <c r="AA566" s="39"/>
      <c r="AB566" s="39"/>
      <c r="AC566" s="47"/>
    </row>
    <row r="567" spans="2:29" hidden="1">
      <c r="B567" s="42"/>
      <c r="C567" s="39"/>
      <c r="D567" s="39"/>
      <c r="E567" s="39"/>
      <c r="F567" s="39"/>
      <c r="G567" s="39"/>
      <c r="H567" s="39"/>
      <c r="I567" s="39"/>
      <c r="J567" s="39"/>
      <c r="K567" s="39"/>
      <c r="L567" s="39"/>
      <c r="M567" s="39"/>
      <c r="N567" s="39"/>
      <c r="O567" s="39"/>
      <c r="P567" s="39"/>
      <c r="Q567" s="39"/>
      <c r="R567" s="39"/>
      <c r="S567" s="39"/>
      <c r="T567" s="39"/>
      <c r="U567" s="39"/>
      <c r="V567" s="39"/>
      <c r="W567" s="39"/>
      <c r="X567" s="39"/>
      <c r="Y567" s="39"/>
      <c r="Z567" s="39"/>
      <c r="AA567" s="39"/>
      <c r="AB567" s="39"/>
      <c r="AC567" s="47"/>
    </row>
    <row r="568" spans="2:29" hidden="1">
      <c r="B568" s="42"/>
      <c r="C568" s="39"/>
      <c r="D568" s="39"/>
      <c r="E568" s="39"/>
      <c r="F568" s="39"/>
      <c r="G568" s="39"/>
      <c r="H568" s="39"/>
      <c r="I568" s="39"/>
      <c r="J568" s="39"/>
      <c r="K568" s="39"/>
      <c r="L568" s="39"/>
      <c r="M568" s="39"/>
      <c r="N568" s="39"/>
      <c r="O568" s="39"/>
      <c r="P568" s="39"/>
      <c r="Q568" s="39"/>
      <c r="R568" s="39"/>
      <c r="S568" s="39"/>
      <c r="T568" s="39"/>
      <c r="U568" s="39"/>
      <c r="V568" s="39"/>
      <c r="W568" s="39"/>
      <c r="X568" s="39"/>
      <c r="Y568" s="39"/>
      <c r="Z568" s="39"/>
      <c r="AA568" s="39"/>
      <c r="AB568" s="39"/>
      <c r="AC568" s="47"/>
    </row>
    <row r="569" spans="2:29" ht="14.25" hidden="1" customHeight="1">
      <c r="B569" s="42"/>
      <c r="C569" s="39"/>
      <c r="D569" s="39"/>
      <c r="E569" s="39"/>
      <c r="F569" s="39"/>
      <c r="G569" s="39"/>
      <c r="H569" s="39"/>
      <c r="I569" s="39"/>
      <c r="J569" s="39"/>
      <c r="K569" s="39"/>
      <c r="L569" s="39"/>
      <c r="M569" s="39"/>
      <c r="N569" s="39"/>
      <c r="O569" s="39"/>
      <c r="P569" s="39"/>
      <c r="Q569" s="39"/>
      <c r="R569" s="39"/>
      <c r="S569" s="39"/>
      <c r="T569" s="39"/>
      <c r="U569" s="39"/>
      <c r="V569" s="39"/>
      <c r="W569" s="39"/>
      <c r="X569" s="39"/>
      <c r="Y569" s="39"/>
      <c r="Z569" s="39"/>
      <c r="AA569" s="39"/>
      <c r="AB569" s="39"/>
      <c r="AC569" s="47"/>
    </row>
    <row r="570" spans="2:29" ht="14.25" hidden="1" customHeight="1">
      <c r="B570" s="42"/>
      <c r="C570" s="39"/>
      <c r="D570" s="39"/>
      <c r="E570" s="39"/>
      <c r="F570" s="39"/>
      <c r="G570" s="39"/>
      <c r="H570" s="39"/>
      <c r="I570" s="39"/>
      <c r="J570" s="39"/>
      <c r="K570" s="39"/>
      <c r="L570" s="39"/>
      <c r="M570" s="39"/>
      <c r="N570" s="39"/>
      <c r="O570" s="39"/>
      <c r="P570" s="39"/>
      <c r="Q570" s="39"/>
      <c r="R570" s="39"/>
      <c r="S570" s="39"/>
      <c r="T570" s="39"/>
      <c r="U570" s="39"/>
      <c r="V570" s="39"/>
      <c r="W570" s="39"/>
      <c r="X570" s="39"/>
      <c r="Y570" s="39"/>
      <c r="Z570" s="39"/>
      <c r="AA570" s="39"/>
      <c r="AB570" s="39"/>
      <c r="AC570" s="47"/>
    </row>
    <row r="571" spans="2:29" ht="14.25" hidden="1" customHeight="1">
      <c r="B571" s="42"/>
      <c r="C571" s="39"/>
      <c r="D571" s="39"/>
      <c r="E571" s="39"/>
      <c r="F571" s="39"/>
      <c r="G571" s="40"/>
      <c r="H571" s="40"/>
      <c r="I571" s="40"/>
      <c r="J571" s="40"/>
      <c r="K571" s="478" t="s">
        <v>12</v>
      </c>
      <c r="L571" s="478"/>
      <c r="M571" s="478"/>
      <c r="N571" s="478"/>
      <c r="O571" s="478"/>
      <c r="P571" s="478"/>
      <c r="Q571" s="478"/>
      <c r="R571" s="478"/>
      <c r="S571" s="478"/>
      <c r="T571" s="478"/>
      <c r="U571" s="478"/>
      <c r="V571" s="40"/>
      <c r="W571" s="40"/>
      <c r="X571" s="40"/>
      <c r="Y571" s="40"/>
      <c r="Z571" s="40"/>
      <c r="AA571" s="40"/>
      <c r="AB571" s="40"/>
      <c r="AC571" s="47">
        <v>22</v>
      </c>
    </row>
    <row r="572" spans="2:29" ht="14.25" hidden="1" customHeight="1">
      <c r="B572" s="42"/>
      <c r="C572" s="39"/>
      <c r="D572" s="39"/>
      <c r="E572" s="39"/>
      <c r="F572" s="39"/>
      <c r="G572" s="40"/>
      <c r="H572" s="40"/>
      <c r="I572" s="40"/>
      <c r="J572" s="40"/>
      <c r="K572" s="478"/>
      <c r="L572" s="478"/>
      <c r="M572" s="478"/>
      <c r="N572" s="478"/>
      <c r="O572" s="478"/>
      <c r="P572" s="478"/>
      <c r="Q572" s="478"/>
      <c r="R572" s="478"/>
      <c r="S572" s="478"/>
      <c r="T572" s="478"/>
      <c r="U572" s="478"/>
      <c r="V572" s="40"/>
      <c r="W572" s="40"/>
      <c r="X572" s="40"/>
      <c r="Y572" s="40"/>
      <c r="Z572" s="41"/>
      <c r="AA572" s="41"/>
      <c r="AB572" s="41"/>
      <c r="AC572" s="62"/>
    </row>
    <row r="573" spans="2:29" hidden="1">
      <c r="B573" s="42"/>
      <c r="C573" s="39"/>
      <c r="D573" s="39"/>
      <c r="E573" s="39"/>
      <c r="F573" s="39"/>
      <c r="G573" s="39"/>
      <c r="H573" s="39"/>
      <c r="I573" s="39"/>
      <c r="J573" s="39"/>
      <c r="K573" s="478"/>
      <c r="L573" s="478"/>
      <c r="M573" s="478"/>
      <c r="N573" s="478"/>
      <c r="O573" s="478"/>
      <c r="P573" s="478"/>
      <c r="Q573" s="478"/>
      <c r="R573" s="478"/>
      <c r="S573" s="478"/>
      <c r="T573" s="478"/>
      <c r="U573" s="478"/>
      <c r="V573" s="39"/>
      <c r="W573" s="39"/>
      <c r="X573" s="39"/>
      <c r="Y573" s="39"/>
      <c r="Z573" s="39"/>
      <c r="AA573" s="39"/>
      <c r="AB573" s="39"/>
      <c r="AC573" s="47"/>
    </row>
    <row r="574" spans="2:29" hidden="1">
      <c r="B574" s="42"/>
      <c r="C574" s="39"/>
      <c r="D574" s="39"/>
      <c r="E574" s="39"/>
      <c r="F574" s="39"/>
      <c r="G574" s="39"/>
      <c r="H574" s="39"/>
      <c r="I574" s="39"/>
      <c r="J574" s="39"/>
      <c r="K574" s="478"/>
      <c r="L574" s="478"/>
      <c r="M574" s="478"/>
      <c r="N574" s="478"/>
      <c r="O574" s="478"/>
      <c r="P574" s="478"/>
      <c r="Q574" s="478"/>
      <c r="R574" s="478"/>
      <c r="S574" s="478"/>
      <c r="T574" s="478"/>
      <c r="U574" s="478"/>
      <c r="V574" s="39"/>
      <c r="W574" s="39"/>
      <c r="X574" s="39"/>
      <c r="Y574" s="39"/>
      <c r="Z574" s="39"/>
      <c r="AA574" s="39"/>
      <c r="AB574" s="39"/>
      <c r="AC574" s="47"/>
    </row>
    <row r="575" spans="2:29" hidden="1">
      <c r="B575" s="42"/>
      <c r="C575" s="39"/>
      <c r="D575" s="39"/>
      <c r="E575" s="39"/>
      <c r="F575" s="39"/>
      <c r="G575" s="39"/>
      <c r="H575" s="39"/>
      <c r="I575" s="39"/>
      <c r="J575" s="39"/>
      <c r="K575" s="39"/>
      <c r="L575" s="39"/>
      <c r="M575" s="39"/>
      <c r="N575" s="39"/>
      <c r="O575" s="39"/>
      <c r="P575" s="39"/>
      <c r="Q575" s="39"/>
      <c r="R575" s="39"/>
      <c r="S575" s="39"/>
      <c r="T575" s="39"/>
      <c r="U575" s="39"/>
      <c r="V575" s="39"/>
      <c r="W575" s="39"/>
      <c r="X575" s="39"/>
      <c r="Y575" s="39"/>
      <c r="Z575" s="39"/>
      <c r="AA575" s="39"/>
      <c r="AB575" s="39"/>
      <c r="AC575" s="47"/>
    </row>
    <row r="576" spans="2:29" hidden="1">
      <c r="B576" s="42"/>
      <c r="C576" s="39"/>
      <c r="D576" s="39"/>
      <c r="E576" s="39"/>
      <c r="F576" s="39"/>
      <c r="G576" s="39"/>
      <c r="H576" s="39"/>
      <c r="I576" s="39"/>
      <c r="J576" s="39"/>
      <c r="K576" s="39"/>
      <c r="L576" s="39"/>
      <c r="M576" s="39"/>
      <c r="N576" s="39"/>
      <c r="O576" s="39"/>
      <c r="P576" s="39"/>
      <c r="Q576" s="39"/>
      <c r="R576" s="39"/>
      <c r="S576" s="39"/>
      <c r="T576" s="39"/>
      <c r="U576" s="39"/>
      <c r="V576" s="39"/>
      <c r="W576" s="39"/>
      <c r="X576" s="39"/>
      <c r="Y576" s="39"/>
      <c r="Z576" s="39"/>
      <c r="AA576" s="39"/>
      <c r="AB576" s="39"/>
      <c r="AC576" s="47"/>
    </row>
    <row r="577" spans="2:29" hidden="1">
      <c r="B577" s="42"/>
      <c r="C577" s="39"/>
      <c r="D577" s="39"/>
      <c r="E577" s="39"/>
      <c r="F577" s="39"/>
      <c r="G577" s="39"/>
      <c r="H577" s="39"/>
      <c r="I577" s="39"/>
      <c r="J577" s="39"/>
      <c r="K577" s="39"/>
      <c r="L577" s="39"/>
      <c r="M577" s="39"/>
      <c r="N577" s="39"/>
      <c r="O577" s="39"/>
      <c r="P577" s="39"/>
      <c r="Q577" s="39"/>
      <c r="R577" s="39"/>
      <c r="S577" s="39"/>
      <c r="T577" s="39"/>
      <c r="U577" s="39"/>
      <c r="V577" s="39"/>
      <c r="W577" s="39"/>
      <c r="X577" s="39"/>
      <c r="Y577" s="39"/>
      <c r="Z577" s="39"/>
      <c r="AA577" s="39"/>
      <c r="AB577" s="39"/>
      <c r="AC577" s="47"/>
    </row>
    <row r="578" spans="2:29" hidden="1">
      <c r="B578" s="42"/>
      <c r="C578" s="39"/>
      <c r="D578" s="39"/>
      <c r="E578" s="39"/>
      <c r="F578" s="39"/>
      <c r="G578" s="39"/>
      <c r="H578" s="39"/>
      <c r="I578" s="39"/>
      <c r="J578" s="39"/>
      <c r="K578" s="39"/>
      <c r="L578" s="39"/>
      <c r="M578" s="39"/>
      <c r="N578" s="39"/>
      <c r="O578" s="39"/>
      <c r="P578" s="39"/>
      <c r="Q578" s="39"/>
      <c r="R578" s="39"/>
      <c r="S578" s="39"/>
      <c r="T578" s="39"/>
      <c r="U578" s="39"/>
      <c r="V578" s="39"/>
      <c r="W578" s="39"/>
      <c r="X578" s="39"/>
      <c r="Y578" s="39"/>
      <c r="Z578" s="39"/>
      <c r="AA578" s="39"/>
      <c r="AB578" s="39"/>
      <c r="AC578" s="47"/>
    </row>
    <row r="579" spans="2:29" hidden="1">
      <c r="B579" s="42"/>
      <c r="C579" s="39"/>
      <c r="D579" s="39"/>
      <c r="E579" s="39"/>
      <c r="F579" s="39"/>
      <c r="G579" s="39"/>
      <c r="H579" s="39"/>
      <c r="I579" s="39"/>
      <c r="J579" s="39"/>
      <c r="K579" s="39"/>
      <c r="L579" s="39"/>
      <c r="M579" s="39"/>
      <c r="N579" s="39"/>
      <c r="O579" s="39"/>
      <c r="P579" s="39"/>
      <c r="Q579" s="39"/>
      <c r="R579" s="39"/>
      <c r="S579" s="39"/>
      <c r="T579" s="39"/>
      <c r="U579" s="39"/>
      <c r="V579" s="39"/>
      <c r="W579" s="39"/>
      <c r="X579" s="39"/>
      <c r="Y579" s="39"/>
      <c r="Z579" s="39"/>
      <c r="AA579" s="39"/>
      <c r="AB579" s="39"/>
      <c r="AC579" s="47"/>
    </row>
    <row r="580" spans="2:29" hidden="1">
      <c r="B580" s="42"/>
      <c r="C580" s="39"/>
      <c r="D580" s="39"/>
      <c r="E580" s="39"/>
      <c r="F580" s="39"/>
      <c r="G580" s="39"/>
      <c r="H580" s="39"/>
      <c r="I580" s="39"/>
      <c r="J580" s="39"/>
      <c r="K580" s="39"/>
      <c r="L580" s="39"/>
      <c r="M580" s="39"/>
      <c r="N580" s="39"/>
      <c r="O580" s="39"/>
      <c r="P580" s="39"/>
      <c r="Q580" s="39"/>
      <c r="R580" s="39"/>
      <c r="S580" s="39"/>
      <c r="T580" s="39"/>
      <c r="U580" s="39"/>
      <c r="V580" s="39"/>
      <c r="W580" s="39"/>
      <c r="X580" s="39"/>
      <c r="Y580" s="39"/>
      <c r="Z580" s="39"/>
      <c r="AA580" s="39"/>
      <c r="AB580" s="39"/>
      <c r="AC580" s="47"/>
    </row>
    <row r="581" spans="2:29" hidden="1">
      <c r="B581" s="42"/>
      <c r="C581" s="39"/>
      <c r="D581" s="39"/>
      <c r="E581" s="39"/>
      <c r="F581" s="39"/>
      <c r="G581" s="39"/>
      <c r="H581" s="39"/>
      <c r="I581" s="39"/>
      <c r="J581" s="39"/>
      <c r="K581" s="39"/>
      <c r="L581" s="39"/>
      <c r="M581" s="39"/>
      <c r="N581" s="39"/>
      <c r="O581" s="39"/>
      <c r="P581" s="39"/>
      <c r="Q581" s="39"/>
      <c r="R581" s="39"/>
      <c r="S581" s="39"/>
      <c r="T581" s="39"/>
      <c r="U581" s="39"/>
      <c r="V581" s="39"/>
      <c r="W581" s="39"/>
      <c r="X581" s="39"/>
      <c r="Y581" s="39"/>
      <c r="Z581" s="39"/>
      <c r="AA581" s="39"/>
      <c r="AB581" s="39"/>
      <c r="AC581" s="47"/>
    </row>
    <row r="582" spans="2:29" hidden="1">
      <c r="B582" s="42"/>
      <c r="C582" s="39"/>
      <c r="D582" s="39"/>
      <c r="E582" s="39"/>
      <c r="F582" s="39"/>
      <c r="G582" s="39"/>
      <c r="H582" s="39"/>
      <c r="I582" s="39"/>
      <c r="J582" s="39"/>
      <c r="K582" s="39"/>
      <c r="L582" s="39"/>
      <c r="M582" s="39"/>
      <c r="N582" s="39"/>
      <c r="O582" s="39"/>
      <c r="P582" s="39"/>
      <c r="Q582" s="39"/>
      <c r="R582" s="39"/>
      <c r="S582" s="39"/>
      <c r="T582" s="39"/>
      <c r="U582" s="39"/>
      <c r="V582" s="39"/>
      <c r="W582" s="39"/>
      <c r="X582" s="39"/>
      <c r="Y582" s="39"/>
      <c r="Z582" s="39"/>
      <c r="AA582" s="39"/>
      <c r="AB582" s="39"/>
      <c r="AC582" s="47"/>
    </row>
    <row r="583" spans="2:29" hidden="1">
      <c r="B583" s="42"/>
      <c r="C583" s="39"/>
      <c r="D583" s="39"/>
      <c r="E583" s="39"/>
      <c r="F583" s="39"/>
      <c r="G583" s="39"/>
      <c r="H583" s="39"/>
      <c r="I583" s="39"/>
      <c r="J583" s="39"/>
      <c r="K583" s="39"/>
      <c r="L583" s="39"/>
      <c r="M583" s="39"/>
      <c r="N583" s="39"/>
      <c r="O583" s="39"/>
      <c r="P583" s="39"/>
      <c r="Q583" s="39"/>
      <c r="R583" s="39"/>
      <c r="S583" s="39"/>
      <c r="T583" s="39"/>
      <c r="U583" s="39"/>
      <c r="V583" s="39"/>
      <c r="W583" s="39"/>
      <c r="X583" s="39"/>
      <c r="Y583" s="39"/>
      <c r="Z583" s="39"/>
      <c r="AA583" s="39"/>
      <c r="AB583" s="39"/>
      <c r="AC583" s="47"/>
    </row>
    <row r="584" spans="2:29" hidden="1">
      <c r="B584" s="42"/>
      <c r="C584" s="39"/>
      <c r="D584" s="39"/>
      <c r="E584" s="39"/>
      <c r="F584" s="39"/>
      <c r="G584" s="39"/>
      <c r="H584" s="39"/>
      <c r="I584" s="39"/>
      <c r="J584" s="39"/>
      <c r="K584" s="39"/>
      <c r="L584" s="39"/>
      <c r="M584" s="39"/>
      <c r="N584" s="39"/>
      <c r="O584" s="39"/>
      <c r="P584" s="39"/>
      <c r="Q584" s="39"/>
      <c r="R584" s="39"/>
      <c r="S584" s="39"/>
      <c r="T584" s="39"/>
      <c r="U584" s="39"/>
      <c r="V584" s="39"/>
      <c r="W584" s="39"/>
      <c r="X584" s="39"/>
      <c r="Y584" s="39"/>
      <c r="Z584" s="39"/>
      <c r="AA584" s="39"/>
      <c r="AB584" s="39"/>
      <c r="AC584" s="47"/>
    </row>
    <row r="585" spans="2:29" hidden="1">
      <c r="B585" s="42"/>
      <c r="C585" s="39"/>
      <c r="D585" s="39"/>
      <c r="E585" s="39"/>
      <c r="F585" s="39"/>
      <c r="G585" s="39"/>
      <c r="H585" s="39"/>
      <c r="I585" s="39"/>
      <c r="J585" s="39"/>
      <c r="K585" s="39"/>
      <c r="L585" s="39"/>
      <c r="M585" s="39"/>
      <c r="N585" s="39"/>
      <c r="O585" s="39"/>
      <c r="P585" s="39"/>
      <c r="Q585" s="39"/>
      <c r="R585" s="39"/>
      <c r="S585" s="39"/>
      <c r="T585" s="39"/>
      <c r="U585" s="39"/>
      <c r="V585" s="39"/>
      <c r="W585" s="39"/>
      <c r="X585" s="39"/>
      <c r="Y585" s="39"/>
      <c r="Z585" s="39"/>
      <c r="AA585" s="39"/>
      <c r="AB585" s="39"/>
      <c r="AC585" s="47"/>
    </row>
    <row r="586" spans="2:29" hidden="1">
      <c r="B586" s="42"/>
      <c r="C586" s="39"/>
      <c r="D586" s="39"/>
      <c r="E586" s="39"/>
      <c r="F586" s="39"/>
      <c r="G586" s="39"/>
      <c r="H586" s="39"/>
      <c r="I586" s="39"/>
      <c r="J586" s="39"/>
      <c r="K586" s="39"/>
      <c r="L586" s="39"/>
      <c r="M586" s="39"/>
      <c r="N586" s="39"/>
      <c r="O586" s="39"/>
      <c r="P586" s="39"/>
      <c r="Q586" s="39"/>
      <c r="R586" s="39"/>
      <c r="S586" s="39"/>
      <c r="T586" s="39"/>
      <c r="U586" s="39"/>
      <c r="V586" s="39"/>
      <c r="W586" s="39"/>
      <c r="X586" s="39"/>
      <c r="Y586" s="39"/>
      <c r="Z586" s="39"/>
      <c r="AA586" s="39"/>
      <c r="AB586" s="39"/>
      <c r="AC586" s="47"/>
    </row>
    <row r="587" spans="2:29" hidden="1">
      <c r="B587" s="42"/>
      <c r="C587" s="39"/>
      <c r="D587" s="39"/>
      <c r="E587" s="39"/>
      <c r="F587" s="39"/>
      <c r="G587" s="39"/>
      <c r="H587" s="39"/>
      <c r="I587" s="39"/>
      <c r="J587" s="39"/>
      <c r="K587" s="39"/>
      <c r="L587" s="39"/>
      <c r="M587" s="39"/>
      <c r="N587" s="39"/>
      <c r="O587" s="39"/>
      <c r="P587" s="39"/>
      <c r="Q587" s="39"/>
      <c r="R587" s="39"/>
      <c r="S587" s="39"/>
      <c r="T587" s="39"/>
      <c r="U587" s="39"/>
      <c r="V587" s="39"/>
      <c r="W587" s="39"/>
      <c r="X587" s="39"/>
      <c r="Y587" s="39"/>
      <c r="Z587" s="39"/>
      <c r="AA587" s="39"/>
      <c r="AB587" s="39"/>
      <c r="AC587" s="47"/>
    </row>
    <row r="588" spans="2:29" hidden="1">
      <c r="B588" s="42"/>
      <c r="C588" s="39"/>
      <c r="D588" s="39"/>
      <c r="E588" s="39"/>
      <c r="F588" s="39"/>
      <c r="G588" s="39"/>
      <c r="H588" s="39"/>
      <c r="I588" s="39"/>
      <c r="J588" s="39"/>
      <c r="K588" s="39"/>
      <c r="L588" s="39"/>
      <c r="M588" s="39"/>
      <c r="N588" s="39"/>
      <c r="O588" s="39"/>
      <c r="P588" s="39"/>
      <c r="Q588" s="39"/>
      <c r="R588" s="39"/>
      <c r="S588" s="39"/>
      <c r="T588" s="39"/>
      <c r="U588" s="39"/>
      <c r="V588" s="39"/>
      <c r="W588" s="39"/>
      <c r="X588" s="39"/>
      <c r="Y588" s="39"/>
      <c r="Z588" s="39"/>
      <c r="AA588" s="39"/>
      <c r="AB588" s="39"/>
      <c r="AC588" s="47"/>
    </row>
    <row r="589" spans="2:29" hidden="1">
      <c r="B589" s="42"/>
      <c r="C589" s="39"/>
      <c r="D589" s="39"/>
      <c r="E589" s="39"/>
      <c r="F589" s="39"/>
      <c r="G589" s="39"/>
      <c r="H589" s="39"/>
      <c r="I589" s="39"/>
      <c r="J589" s="39"/>
      <c r="K589" s="39"/>
      <c r="L589" s="39"/>
      <c r="M589" s="39"/>
      <c r="N589" s="39"/>
      <c r="O589" s="39"/>
      <c r="P589" s="39"/>
      <c r="Q589" s="39"/>
      <c r="R589" s="39"/>
      <c r="S589" s="39"/>
      <c r="T589" s="39"/>
      <c r="U589" s="39"/>
      <c r="V589" s="39"/>
      <c r="W589" s="39"/>
      <c r="X589" s="39"/>
      <c r="Y589" s="39"/>
      <c r="Z589" s="39"/>
      <c r="AA589" s="39"/>
      <c r="AB589" s="39"/>
      <c r="AC589" s="47"/>
    </row>
    <row r="590" spans="2:29" hidden="1">
      <c r="B590" s="42"/>
      <c r="C590" s="39"/>
      <c r="D590" s="39"/>
      <c r="E590" s="39"/>
      <c r="F590" s="39"/>
      <c r="G590" s="39"/>
      <c r="H590" s="39"/>
      <c r="I590" s="39"/>
      <c r="J590" s="39"/>
      <c r="K590" s="39"/>
      <c r="L590" s="39"/>
      <c r="M590" s="39"/>
      <c r="N590" s="39"/>
      <c r="O590" s="39"/>
      <c r="P590" s="39"/>
      <c r="Q590" s="39"/>
      <c r="R590" s="39"/>
      <c r="S590" s="39"/>
      <c r="T590" s="39"/>
      <c r="U590" s="39"/>
      <c r="V590" s="39"/>
      <c r="W590" s="39"/>
      <c r="X590" s="39"/>
      <c r="Y590" s="39"/>
      <c r="Z590" s="39"/>
      <c r="AA590" s="39"/>
      <c r="AB590" s="39"/>
      <c r="AC590" s="47"/>
    </row>
    <row r="591" spans="2:29" hidden="1">
      <c r="B591" s="42"/>
      <c r="C591" s="39"/>
      <c r="D591" s="39"/>
      <c r="E591" s="39"/>
      <c r="F591" s="39"/>
      <c r="G591" s="39"/>
      <c r="H591" s="39"/>
      <c r="I591" s="39"/>
      <c r="J591" s="39"/>
      <c r="K591" s="39"/>
      <c r="L591" s="39"/>
      <c r="M591" s="39"/>
      <c r="N591" s="39"/>
      <c r="O591" s="39"/>
      <c r="P591" s="39"/>
      <c r="Q591" s="39"/>
      <c r="R591" s="39"/>
      <c r="S591" s="39"/>
      <c r="T591" s="39"/>
      <c r="U591" s="39"/>
      <c r="V591" s="39"/>
      <c r="W591" s="39"/>
      <c r="X591" s="39"/>
      <c r="Y591" s="39"/>
      <c r="Z591" s="39"/>
      <c r="AA591" s="39"/>
      <c r="AB591" s="39"/>
      <c r="AC591" s="47"/>
    </row>
    <row r="592" spans="2:29" hidden="1">
      <c r="B592" s="42"/>
      <c r="C592" s="39"/>
      <c r="D592" s="39"/>
      <c r="E592" s="39"/>
      <c r="F592" s="39"/>
      <c r="G592" s="39"/>
      <c r="H592" s="39"/>
      <c r="I592" s="39"/>
      <c r="J592" s="39"/>
      <c r="K592" s="39"/>
      <c r="L592" s="39"/>
      <c r="M592" s="39"/>
      <c r="N592" s="39"/>
      <c r="O592" s="39"/>
      <c r="P592" s="39"/>
      <c r="Q592" s="39"/>
      <c r="R592" s="39"/>
      <c r="S592" s="39"/>
      <c r="T592" s="39"/>
      <c r="U592" s="39"/>
      <c r="V592" s="39"/>
      <c r="W592" s="39"/>
      <c r="X592" s="39"/>
      <c r="Y592" s="39"/>
      <c r="Z592" s="39"/>
      <c r="AA592" s="39"/>
      <c r="AB592" s="39"/>
      <c r="AC592" s="47"/>
    </row>
    <row r="593" spans="2:29" hidden="1">
      <c r="B593" s="42"/>
      <c r="C593" s="39"/>
      <c r="D593" s="39"/>
      <c r="E593" s="39"/>
      <c r="F593" s="39"/>
      <c r="G593" s="39"/>
      <c r="H593" s="39"/>
      <c r="I593" s="39"/>
      <c r="J593" s="39"/>
      <c r="K593" s="39"/>
      <c r="L593" s="39"/>
      <c r="M593" s="39"/>
      <c r="N593" s="39"/>
      <c r="O593" s="39"/>
      <c r="P593" s="39"/>
      <c r="Q593" s="39"/>
      <c r="R593" s="39"/>
      <c r="S593" s="39"/>
      <c r="T593" s="39"/>
      <c r="U593" s="39"/>
      <c r="V593" s="39"/>
      <c r="W593" s="39"/>
      <c r="X593" s="39"/>
      <c r="Y593" s="39"/>
      <c r="Z593" s="39"/>
      <c r="AA593" s="39"/>
      <c r="AB593" s="39"/>
      <c r="AC593" s="47"/>
    </row>
    <row r="594" spans="2:29" hidden="1">
      <c r="B594" s="42"/>
      <c r="C594" s="39"/>
      <c r="D594" s="39"/>
      <c r="E594" s="39"/>
      <c r="F594" s="39"/>
      <c r="G594" s="39"/>
      <c r="H594" s="39"/>
      <c r="I594" s="39"/>
      <c r="J594" s="39"/>
      <c r="K594" s="39"/>
      <c r="L594" s="39"/>
      <c r="M594" s="39"/>
      <c r="N594" s="39"/>
      <c r="O594" s="39"/>
      <c r="P594" s="39"/>
      <c r="Q594" s="39"/>
      <c r="R594" s="39"/>
      <c r="S594" s="39"/>
      <c r="T594" s="39"/>
      <c r="U594" s="39"/>
      <c r="V594" s="39"/>
      <c r="W594" s="39"/>
      <c r="X594" s="39"/>
      <c r="Y594" s="39"/>
      <c r="Z594" s="39"/>
      <c r="AA594" s="39"/>
      <c r="AB594" s="39"/>
      <c r="AC594" s="47"/>
    </row>
    <row r="595" spans="2:29" hidden="1">
      <c r="B595" s="42"/>
      <c r="C595" s="39"/>
      <c r="D595" s="39"/>
      <c r="E595" s="39"/>
      <c r="F595" s="39"/>
      <c r="G595" s="39"/>
      <c r="H595" s="39"/>
      <c r="I595" s="39"/>
      <c r="J595" s="39"/>
      <c r="K595" s="39"/>
      <c r="L595" s="39"/>
      <c r="M595" s="39"/>
      <c r="N595" s="39"/>
      <c r="O595" s="39"/>
      <c r="P595" s="39"/>
      <c r="Q595" s="39"/>
      <c r="R595" s="39"/>
      <c r="S595" s="39"/>
      <c r="T595" s="39"/>
      <c r="U595" s="39"/>
      <c r="V595" s="39"/>
      <c r="W595" s="39"/>
      <c r="X595" s="39"/>
      <c r="Y595" s="39"/>
      <c r="Z595" s="39"/>
      <c r="AA595" s="39"/>
      <c r="AB595" s="39"/>
      <c r="AC595" s="47"/>
    </row>
    <row r="596" spans="2:29" hidden="1">
      <c r="B596" s="42"/>
      <c r="C596" s="39"/>
      <c r="D596" s="39"/>
      <c r="E596" s="39"/>
      <c r="F596" s="39"/>
      <c r="G596" s="39"/>
      <c r="H596" s="39"/>
      <c r="I596" s="39"/>
      <c r="J596" s="39"/>
      <c r="K596" s="39"/>
      <c r="L596" s="39"/>
      <c r="M596" s="39"/>
      <c r="N596" s="39"/>
      <c r="O596" s="39"/>
      <c r="P596" s="39"/>
      <c r="Q596" s="39"/>
      <c r="R596" s="39"/>
      <c r="S596" s="39"/>
      <c r="T596" s="39"/>
      <c r="U596" s="39"/>
      <c r="V596" s="39"/>
      <c r="W596" s="39"/>
      <c r="X596" s="39"/>
      <c r="Y596" s="39"/>
      <c r="Z596" s="39"/>
      <c r="AA596" s="39"/>
      <c r="AB596" s="39"/>
      <c r="AC596" s="47"/>
    </row>
    <row r="597" spans="2:29" hidden="1">
      <c r="B597" s="42"/>
      <c r="C597" s="39"/>
      <c r="D597" s="39"/>
      <c r="E597" s="39"/>
      <c r="F597" s="39"/>
      <c r="G597" s="39"/>
      <c r="H597" s="39"/>
      <c r="I597" s="39"/>
      <c r="J597" s="39"/>
      <c r="K597" s="39"/>
      <c r="L597" s="39"/>
      <c r="M597" s="39"/>
      <c r="N597" s="39"/>
      <c r="O597" s="39"/>
      <c r="P597" s="39"/>
      <c r="Q597" s="39"/>
      <c r="R597" s="39"/>
      <c r="S597" s="39"/>
      <c r="T597" s="39"/>
      <c r="U597" s="39"/>
      <c r="V597" s="39"/>
      <c r="W597" s="39"/>
      <c r="X597" s="39"/>
      <c r="Y597" s="39"/>
      <c r="Z597" s="39"/>
      <c r="AA597" s="39"/>
      <c r="AB597" s="39"/>
      <c r="AC597" s="47"/>
    </row>
    <row r="598" spans="2:29" hidden="1">
      <c r="B598" s="42"/>
      <c r="C598" s="39"/>
      <c r="D598" s="39"/>
      <c r="E598" s="39"/>
      <c r="F598" s="39"/>
      <c r="G598" s="39"/>
      <c r="H598" s="39"/>
      <c r="I598" s="39"/>
      <c r="J598" s="39"/>
      <c r="K598" s="39"/>
      <c r="L598" s="39"/>
      <c r="M598" s="39"/>
      <c r="N598" s="39"/>
      <c r="O598" s="39"/>
      <c r="P598" s="39"/>
      <c r="Q598" s="39"/>
      <c r="R598" s="39"/>
      <c r="S598" s="39"/>
      <c r="T598" s="39"/>
      <c r="U598" s="39"/>
      <c r="V598" s="39"/>
      <c r="W598" s="39"/>
      <c r="X598" s="39"/>
      <c r="Y598" s="39"/>
      <c r="Z598" s="39"/>
      <c r="AA598" s="39"/>
      <c r="AB598" s="39"/>
      <c r="AC598" s="47"/>
    </row>
    <row r="599" spans="2:29" hidden="1">
      <c r="B599" s="42"/>
      <c r="C599" s="39"/>
      <c r="D599" s="39"/>
      <c r="E599" s="39"/>
      <c r="F599" s="39"/>
      <c r="G599" s="39"/>
      <c r="H599" s="39"/>
      <c r="I599" s="39"/>
      <c r="J599" s="39"/>
      <c r="K599" s="39"/>
      <c r="L599" s="39"/>
      <c r="M599" s="39"/>
      <c r="N599" s="39"/>
      <c r="O599" s="39"/>
      <c r="P599" s="39"/>
      <c r="Q599" s="39"/>
      <c r="R599" s="39"/>
      <c r="S599" s="39"/>
      <c r="T599" s="39"/>
      <c r="U599" s="39"/>
      <c r="V599" s="39"/>
      <c r="W599" s="39"/>
      <c r="X599" s="39"/>
      <c r="Y599" s="39"/>
      <c r="Z599" s="39"/>
      <c r="AA599" s="39"/>
      <c r="AB599" s="39"/>
      <c r="AC599" s="47"/>
    </row>
    <row r="600" spans="2:29" hidden="1">
      <c r="AB600" s="3"/>
    </row>
    <row r="601" spans="2:29" hidden="1">
      <c r="AB601" s="3"/>
    </row>
    <row r="602" spans="2:29" hidden="1">
      <c r="AB602" s="3"/>
    </row>
    <row r="603" spans="2:29" hidden="1">
      <c r="AB603" s="3"/>
    </row>
    <row r="604" spans="2:29" hidden="1">
      <c r="AB604" s="3"/>
    </row>
    <row r="605" spans="2:29" hidden="1">
      <c r="AB605" s="3"/>
    </row>
    <row r="606" spans="2:29" hidden="1">
      <c r="AB606" s="3"/>
    </row>
    <row r="607" spans="2:29" hidden="1">
      <c r="AB607" s="3"/>
    </row>
    <row r="608" spans="2:29" hidden="1">
      <c r="AB608" s="3"/>
    </row>
    <row r="609" spans="28:28" hidden="1">
      <c r="AB609" s="3"/>
    </row>
    <row r="610" spans="28:28" hidden="1">
      <c r="AB610" s="3"/>
    </row>
    <row r="611" spans="28:28" hidden="1">
      <c r="AB611" s="3"/>
    </row>
    <row r="612" spans="28:28" hidden="1">
      <c r="AB612" s="3"/>
    </row>
    <row r="613" spans="28:28" hidden="1">
      <c r="AB613" s="3"/>
    </row>
    <row r="614" spans="28:28" hidden="1">
      <c r="AB614" s="3"/>
    </row>
    <row r="615" spans="28:28" hidden="1">
      <c r="AB615" s="3"/>
    </row>
    <row r="616" spans="28:28" hidden="1">
      <c r="AB616" s="3"/>
    </row>
    <row r="617" spans="28:28" hidden="1">
      <c r="AB617" s="3"/>
    </row>
    <row r="618" spans="28:28" hidden="1">
      <c r="AB618" s="3"/>
    </row>
    <row r="619" spans="28:28" hidden="1">
      <c r="AB619" s="3"/>
    </row>
    <row r="620" spans="28:28" hidden="1">
      <c r="AB620" s="3"/>
    </row>
    <row r="621" spans="28:28" hidden="1">
      <c r="AB621" s="3"/>
    </row>
    <row r="622" spans="28:28" hidden="1">
      <c r="AB622" s="3"/>
    </row>
    <row r="623" spans="28:28" hidden="1">
      <c r="AB623" s="3"/>
    </row>
    <row r="624" spans="28:28" hidden="1">
      <c r="AB624" s="3"/>
    </row>
    <row r="625" spans="28:28" hidden="1">
      <c r="AB625" s="3"/>
    </row>
    <row r="626" spans="28:28" hidden="1">
      <c r="AB626" s="3"/>
    </row>
    <row r="627" spans="28:28" hidden="1">
      <c r="AB627" s="3"/>
    </row>
    <row r="628" spans="28:28" hidden="1">
      <c r="AB628" s="3"/>
    </row>
    <row r="629" spans="28:28" hidden="1">
      <c r="AB629" s="3"/>
    </row>
    <row r="630" spans="28:28" hidden="1">
      <c r="AB630" s="3"/>
    </row>
    <row r="631" spans="28:28" hidden="1">
      <c r="AB631" s="3"/>
    </row>
    <row r="632" spans="28:28" hidden="1">
      <c r="AB632" s="3"/>
    </row>
    <row r="633" spans="28:28" hidden="1">
      <c r="AB633" s="3"/>
    </row>
    <row r="634" spans="28:28" hidden="1">
      <c r="AB634" s="3"/>
    </row>
    <row r="635" spans="28:28" hidden="1">
      <c r="AB635" s="3"/>
    </row>
    <row r="636" spans="28:28" hidden="1">
      <c r="AB636" s="3"/>
    </row>
    <row r="637" spans="28:28" hidden="1">
      <c r="AB637" s="3"/>
    </row>
    <row r="638" spans="28:28" hidden="1">
      <c r="AB638" s="3"/>
    </row>
    <row r="639" spans="28:28" hidden="1">
      <c r="AB639" s="3"/>
    </row>
    <row r="640" spans="28:28" hidden="1">
      <c r="AB640" s="3"/>
    </row>
    <row r="641" spans="28:28" hidden="1">
      <c r="AB641" s="3"/>
    </row>
    <row r="642" spans="28:28" hidden="1">
      <c r="AB642" s="3"/>
    </row>
    <row r="643" spans="28:28" hidden="1">
      <c r="AB643" s="3"/>
    </row>
    <row r="644" spans="28:28" hidden="1">
      <c r="AB644" s="3"/>
    </row>
    <row r="645" spans="28:28" hidden="1">
      <c r="AB645" s="3"/>
    </row>
    <row r="646" spans="28:28" hidden="1">
      <c r="AB646" s="3"/>
    </row>
    <row r="647" spans="28:28" hidden="1">
      <c r="AB647" s="3"/>
    </row>
    <row r="648" spans="28:28" hidden="1">
      <c r="AB648" s="3"/>
    </row>
    <row r="649" spans="28:28" hidden="1">
      <c r="AB649" s="3"/>
    </row>
    <row r="650" spans="28:28" hidden="1">
      <c r="AB650" s="3"/>
    </row>
    <row r="651" spans="28:28" hidden="1">
      <c r="AB651" s="3"/>
    </row>
    <row r="652" spans="28:28" hidden="1">
      <c r="AB652" s="3"/>
    </row>
    <row r="653" spans="28:28" hidden="1">
      <c r="AB653" s="3"/>
    </row>
    <row r="654" spans="28:28" hidden="1">
      <c r="AB654" s="3"/>
    </row>
    <row r="655" spans="28:28" hidden="1">
      <c r="AB655" s="3"/>
    </row>
    <row r="656" spans="28:28" hidden="1">
      <c r="AB656" s="3"/>
    </row>
    <row r="657" spans="28:28" hidden="1">
      <c r="AB657" s="3"/>
    </row>
    <row r="658" spans="28:28" hidden="1">
      <c r="AB658" s="3"/>
    </row>
    <row r="659" spans="28:28" hidden="1">
      <c r="AB659" s="3"/>
    </row>
    <row r="660" spans="28:28" hidden="1">
      <c r="AB660" s="3"/>
    </row>
    <row r="661" spans="28:28" hidden="1">
      <c r="AB661" s="3"/>
    </row>
    <row r="662" spans="28:28" hidden="1">
      <c r="AB662" s="3"/>
    </row>
    <row r="663" spans="28:28" hidden="1">
      <c r="AB663" s="3"/>
    </row>
    <row r="664" spans="28:28" hidden="1">
      <c r="AB664" s="3"/>
    </row>
    <row r="665" spans="28:28" hidden="1">
      <c r="AB665" s="3"/>
    </row>
    <row r="666" spans="28:28" hidden="1">
      <c r="AB666" s="3"/>
    </row>
    <row r="667" spans="28:28" hidden="1">
      <c r="AB667" s="3"/>
    </row>
    <row r="668" spans="28:28" hidden="1">
      <c r="AB668" s="3"/>
    </row>
    <row r="669" spans="28:28" hidden="1">
      <c r="AB669" s="3"/>
    </row>
    <row r="670" spans="28:28" hidden="1">
      <c r="AB670" s="3"/>
    </row>
    <row r="671" spans="28:28" hidden="1">
      <c r="AB671" s="3"/>
    </row>
    <row r="672" spans="28:28" hidden="1">
      <c r="AB672" s="3"/>
    </row>
    <row r="673" spans="28:28" hidden="1">
      <c r="AB673" s="3"/>
    </row>
    <row r="674" spans="28:28" hidden="1">
      <c r="AB674" s="3"/>
    </row>
    <row r="675" spans="28:28" hidden="1">
      <c r="AB675" s="3"/>
    </row>
    <row r="676" spans="28:28" hidden="1">
      <c r="AB676" s="3"/>
    </row>
    <row r="677" spans="28:28" hidden="1">
      <c r="AB677" s="3"/>
    </row>
    <row r="678" spans="28:28" hidden="1">
      <c r="AB678" s="3"/>
    </row>
    <row r="679" spans="28:28" hidden="1">
      <c r="AB679" s="3"/>
    </row>
    <row r="680" spans="28:28" hidden="1">
      <c r="AB680" s="3"/>
    </row>
    <row r="681" spans="28:28" hidden="1">
      <c r="AB681" s="3"/>
    </row>
    <row r="682" spans="28:28" hidden="1">
      <c r="AB682" s="3"/>
    </row>
    <row r="683" spans="28:28" hidden="1">
      <c r="AB683" s="3"/>
    </row>
    <row r="684" spans="28:28" hidden="1">
      <c r="AB684" s="3"/>
    </row>
    <row r="685" spans="28:28" hidden="1">
      <c r="AB685" s="3"/>
    </row>
    <row r="686" spans="28:28" hidden="1">
      <c r="AB686" s="3"/>
    </row>
    <row r="687" spans="28:28" hidden="1">
      <c r="AB687" s="3"/>
    </row>
    <row r="688" spans="28:28" hidden="1">
      <c r="AB688" s="3"/>
    </row>
    <row r="689" spans="28:28" hidden="1">
      <c r="AB689" s="3"/>
    </row>
    <row r="690" spans="28:28" hidden="1">
      <c r="AB690" s="3"/>
    </row>
    <row r="691" spans="28:28" hidden="1">
      <c r="AB691" s="3"/>
    </row>
    <row r="692" spans="28:28" hidden="1">
      <c r="AB692" s="3"/>
    </row>
    <row r="693" spans="28:28" hidden="1">
      <c r="AB693" s="3"/>
    </row>
    <row r="694" spans="28:28" hidden="1">
      <c r="AB694" s="3"/>
    </row>
    <row r="695" spans="28:28" hidden="1">
      <c r="AB695" s="3"/>
    </row>
    <row r="696" spans="28:28" hidden="1">
      <c r="AB696" s="3"/>
    </row>
    <row r="697" spans="28:28" hidden="1">
      <c r="AB697" s="3"/>
    </row>
    <row r="698" spans="28:28" hidden="1">
      <c r="AB698" s="3"/>
    </row>
    <row r="699" spans="28:28" hidden="1">
      <c r="AB699" s="3"/>
    </row>
    <row r="700" spans="28:28" hidden="1">
      <c r="AB700" s="3"/>
    </row>
    <row r="701" spans="28:28" hidden="1">
      <c r="AB701" s="3"/>
    </row>
    <row r="702" spans="28:28" hidden="1">
      <c r="AB702" s="3"/>
    </row>
    <row r="703" spans="28:28" hidden="1">
      <c r="AB703" s="3"/>
    </row>
    <row r="704" spans="28:28" hidden="1">
      <c r="AB704" s="3"/>
    </row>
    <row r="705" spans="1:28" hidden="1">
      <c r="D705" s="856">
        <v>1</v>
      </c>
      <c r="J705" s="856">
        <v>2</v>
      </c>
      <c r="N705" s="856">
        <v>3</v>
      </c>
      <c r="T705" s="856" t="s">
        <v>209</v>
      </c>
      <c r="X705" s="856">
        <v>5</v>
      </c>
      <c r="AA705" s="856">
        <v>6</v>
      </c>
      <c r="AB705" s="3"/>
    </row>
    <row r="706" spans="1:28" hidden="1">
      <c r="D706" s="857"/>
      <c r="J706" s="857"/>
      <c r="N706" s="857"/>
      <c r="T706" s="857"/>
      <c r="X706" s="908"/>
      <c r="AA706" s="908"/>
      <c r="AB706" s="3"/>
    </row>
    <row r="707" spans="1:28" ht="150" hidden="1" customHeight="1">
      <c r="B707" s="902">
        <v>1</v>
      </c>
      <c r="C707" s="902"/>
      <c r="D707" s="313" t="s">
        <v>498</v>
      </c>
      <c r="E707" s="216"/>
      <c r="F707" s="216"/>
      <c r="G707" s="216"/>
      <c r="H707" s="855">
        <v>11</v>
      </c>
      <c r="I707" s="855"/>
      <c r="J707" s="249" t="s">
        <v>115</v>
      </c>
      <c r="K707" s="216"/>
      <c r="L707" s="861">
        <v>22</v>
      </c>
      <c r="M707" s="861"/>
      <c r="N707" s="267" t="s">
        <v>188</v>
      </c>
      <c r="O707" s="216"/>
      <c r="P707" s="216"/>
      <c r="Q707" s="216"/>
      <c r="R707" s="862">
        <v>34</v>
      </c>
      <c r="S707" s="862"/>
      <c r="T707" s="276" t="s">
        <v>214</v>
      </c>
      <c r="U707" s="216"/>
      <c r="V707" s="216"/>
      <c r="W707" s="221">
        <v>44</v>
      </c>
      <c r="X707" s="287" t="s">
        <v>333</v>
      </c>
      <c r="Y707" s="216"/>
      <c r="Z707" s="222">
        <v>55</v>
      </c>
      <c r="AA707" s="302" t="s">
        <v>420</v>
      </c>
      <c r="AB707" s="3"/>
    </row>
    <row r="708" spans="1:28" ht="150" hidden="1" customHeight="1">
      <c r="B708" s="902">
        <v>2</v>
      </c>
      <c r="C708" s="902"/>
      <c r="D708" s="314" t="s">
        <v>499</v>
      </c>
      <c r="E708" s="216"/>
      <c r="F708" s="216"/>
      <c r="G708" s="216"/>
      <c r="H708" s="855">
        <v>12</v>
      </c>
      <c r="I708" s="855"/>
      <c r="J708" s="248" t="s">
        <v>116</v>
      </c>
      <c r="K708" s="216"/>
      <c r="L708" s="861">
        <v>23</v>
      </c>
      <c r="M708" s="861"/>
      <c r="N708" s="269" t="s">
        <v>190</v>
      </c>
      <c r="O708" s="216"/>
      <c r="P708" s="216"/>
      <c r="Q708" s="216"/>
      <c r="R708" s="862">
        <v>35</v>
      </c>
      <c r="S708" s="862"/>
      <c r="T708" s="276" t="s">
        <v>216</v>
      </c>
      <c r="U708" s="216"/>
      <c r="V708" s="216"/>
      <c r="W708" s="221">
        <v>45</v>
      </c>
      <c r="X708" s="287" t="s">
        <v>335</v>
      </c>
      <c r="Y708" s="216"/>
      <c r="Z708" s="222">
        <v>56</v>
      </c>
      <c r="AA708" s="302" t="s">
        <v>422</v>
      </c>
      <c r="AB708" s="3"/>
    </row>
    <row r="709" spans="1:28" ht="150" hidden="1" customHeight="1">
      <c r="B709" s="902">
        <v>3</v>
      </c>
      <c r="C709" s="902"/>
      <c r="D709" s="315" t="s">
        <v>500</v>
      </c>
      <c r="E709" s="216"/>
      <c r="F709" s="216"/>
      <c r="G709" s="216"/>
      <c r="H709" s="855">
        <v>13</v>
      </c>
      <c r="I709" s="855"/>
      <c r="J709" s="249" t="s">
        <v>131</v>
      </c>
      <c r="K709" s="216"/>
      <c r="L709" s="861">
        <v>24</v>
      </c>
      <c r="M709" s="861"/>
      <c r="N709" s="268" t="s">
        <v>192</v>
      </c>
      <c r="O709" s="216"/>
      <c r="P709" s="216"/>
      <c r="Q709" s="216"/>
      <c r="R709" s="862">
        <v>36</v>
      </c>
      <c r="S709" s="862"/>
      <c r="T709" s="277" t="s">
        <v>219</v>
      </c>
      <c r="U709" s="216"/>
      <c r="V709" s="216"/>
      <c r="W709" s="221">
        <v>46</v>
      </c>
      <c r="X709" s="287" t="s">
        <v>336</v>
      </c>
      <c r="Y709" s="216"/>
      <c r="Z709" s="222">
        <v>57</v>
      </c>
      <c r="AA709" s="302" t="s">
        <v>421</v>
      </c>
      <c r="AB709" s="3"/>
    </row>
    <row r="710" spans="1:28" ht="150" hidden="1" customHeight="1">
      <c r="B710" s="902">
        <v>4</v>
      </c>
      <c r="C710" s="902"/>
      <c r="D710" s="315" t="s">
        <v>501</v>
      </c>
      <c r="E710" s="216"/>
      <c r="F710" s="216"/>
      <c r="G710" s="216"/>
      <c r="H710" s="855">
        <v>14</v>
      </c>
      <c r="I710" s="855"/>
      <c r="J710" s="247" t="s">
        <v>121</v>
      </c>
      <c r="K710" s="216"/>
      <c r="L710" s="861">
        <v>25</v>
      </c>
      <c r="M710" s="861"/>
      <c r="N710" s="268" t="s">
        <v>194</v>
      </c>
      <c r="O710" s="216"/>
      <c r="P710" s="216"/>
      <c r="Q710" s="216"/>
      <c r="R710" s="862">
        <v>37</v>
      </c>
      <c r="S710" s="862"/>
      <c r="T710" s="276" t="s">
        <v>221</v>
      </c>
      <c r="U710" s="216"/>
      <c r="V710" s="216"/>
      <c r="W710" s="221">
        <v>47</v>
      </c>
      <c r="X710" s="287" t="s">
        <v>338</v>
      </c>
      <c r="Y710" s="216"/>
      <c r="Z710" s="222">
        <v>58</v>
      </c>
      <c r="AA710" s="302" t="s">
        <v>414</v>
      </c>
      <c r="AB710" s="3"/>
    </row>
    <row r="711" spans="1:28" ht="150" hidden="1" customHeight="1">
      <c r="B711" s="902">
        <v>5</v>
      </c>
      <c r="C711" s="902"/>
      <c r="D711" s="314" t="s">
        <v>503</v>
      </c>
      <c r="E711" s="216"/>
      <c r="F711" s="216"/>
      <c r="G711" s="216"/>
      <c r="H711" s="855">
        <v>15</v>
      </c>
      <c r="I711" s="855"/>
      <c r="J711" s="247" t="s">
        <v>123</v>
      </c>
      <c r="K711" s="216"/>
      <c r="L711" s="861">
        <v>26</v>
      </c>
      <c r="M711" s="861"/>
      <c r="N711" s="272" t="s">
        <v>198</v>
      </c>
      <c r="O711" s="216"/>
      <c r="P711" s="216"/>
      <c r="Q711" s="216"/>
      <c r="R711" s="862">
        <v>38</v>
      </c>
      <c r="S711" s="862"/>
      <c r="T711" s="276" t="s">
        <v>222</v>
      </c>
      <c r="U711" s="216"/>
      <c r="V711" s="216"/>
      <c r="W711" s="221">
        <v>48</v>
      </c>
      <c r="X711" s="287" t="s">
        <v>340</v>
      </c>
      <c r="Y711" s="216"/>
      <c r="Z711" s="222">
        <v>59</v>
      </c>
      <c r="AA711" s="302" t="s">
        <v>419</v>
      </c>
      <c r="AB711" s="3"/>
    </row>
    <row r="712" spans="1:28" ht="150" hidden="1" customHeight="1">
      <c r="B712" s="902">
        <v>6</v>
      </c>
      <c r="C712" s="902"/>
      <c r="D712" s="315" t="s">
        <v>504</v>
      </c>
      <c r="E712" s="216"/>
      <c r="F712" s="216"/>
      <c r="G712" s="216"/>
      <c r="H712" s="855">
        <v>16</v>
      </c>
      <c r="I712" s="855"/>
      <c r="J712" s="247" t="s">
        <v>125</v>
      </c>
      <c r="K712" s="216"/>
      <c r="L712" s="861">
        <v>27</v>
      </c>
      <c r="M712" s="861"/>
      <c r="N712" s="269" t="s">
        <v>200</v>
      </c>
      <c r="O712" s="216"/>
      <c r="P712" s="216"/>
      <c r="Q712" s="216"/>
      <c r="R712" s="862">
        <v>39</v>
      </c>
      <c r="S712" s="862"/>
      <c r="T712" s="277" t="s">
        <v>225</v>
      </c>
      <c r="U712" s="216"/>
      <c r="V712" s="216"/>
      <c r="W712" s="221">
        <v>49</v>
      </c>
      <c r="X712" s="287" t="s">
        <v>351</v>
      </c>
      <c r="Y712" s="216"/>
      <c r="Z712" s="222">
        <v>60</v>
      </c>
      <c r="AA712" s="302" t="s">
        <v>418</v>
      </c>
      <c r="AB712" s="3"/>
    </row>
    <row r="713" spans="1:28" ht="150" hidden="1" customHeight="1">
      <c r="B713" s="902">
        <v>7</v>
      </c>
      <c r="C713" s="902"/>
      <c r="D713" s="315" t="s">
        <v>502</v>
      </c>
      <c r="E713" s="216"/>
      <c r="F713" s="216"/>
      <c r="G713" s="216"/>
      <c r="H713" s="855">
        <v>17</v>
      </c>
      <c r="I713" s="855"/>
      <c r="J713" s="249" t="s">
        <v>129</v>
      </c>
      <c r="K713" s="216"/>
      <c r="L713" s="861">
        <v>28</v>
      </c>
      <c r="M713" s="861"/>
      <c r="N713" s="269" t="s">
        <v>201</v>
      </c>
      <c r="O713" s="216"/>
      <c r="P713" s="216"/>
      <c r="Q713" s="216"/>
      <c r="R713" s="862">
        <v>40</v>
      </c>
      <c r="S713" s="862"/>
      <c r="T713" s="277" t="s">
        <v>227</v>
      </c>
      <c r="U713" s="216"/>
      <c r="V713" s="216"/>
      <c r="W713" s="221">
        <v>50</v>
      </c>
      <c r="X713" s="287" t="s">
        <v>343</v>
      </c>
      <c r="Y713" s="216"/>
      <c r="Z713" s="222">
        <v>61</v>
      </c>
      <c r="AA713" s="302" t="s">
        <v>424</v>
      </c>
      <c r="AB713" s="3"/>
    </row>
    <row r="714" spans="1:28" ht="150" hidden="1" customHeight="1">
      <c r="A714" s="3"/>
      <c r="B714" s="902">
        <v>8</v>
      </c>
      <c r="C714" s="902"/>
      <c r="D714" s="314" t="s">
        <v>505</v>
      </c>
      <c r="E714" s="216"/>
      <c r="F714" s="216"/>
      <c r="G714" s="216"/>
      <c r="H714" s="855">
        <v>18</v>
      </c>
      <c r="I714" s="855"/>
      <c r="J714" s="249" t="s">
        <v>127</v>
      </c>
      <c r="K714" s="216"/>
      <c r="L714" s="861">
        <v>29</v>
      </c>
      <c r="M714" s="861"/>
      <c r="N714" s="268" t="s">
        <v>202</v>
      </c>
      <c r="O714" s="216"/>
      <c r="P714" s="216"/>
      <c r="Q714" s="216"/>
      <c r="R714" s="862">
        <v>41</v>
      </c>
      <c r="S714" s="862"/>
      <c r="T714" s="277" t="s">
        <v>229</v>
      </c>
      <c r="U714" s="216"/>
      <c r="V714" s="216"/>
      <c r="W714" s="221">
        <v>51</v>
      </c>
      <c r="X714" s="287" t="s">
        <v>344</v>
      </c>
      <c r="Y714" s="216"/>
      <c r="Z714" s="222">
        <v>62</v>
      </c>
      <c r="AA714" s="302" t="s">
        <v>427</v>
      </c>
      <c r="AB714" s="3"/>
    </row>
    <row r="715" spans="1:28" ht="150" hidden="1" customHeight="1">
      <c r="A715" s="3"/>
      <c r="B715" s="902">
        <v>9</v>
      </c>
      <c r="C715" s="902"/>
      <c r="D715" s="315" t="s">
        <v>507</v>
      </c>
      <c r="E715" s="216"/>
      <c r="F715" s="216"/>
      <c r="G715" s="216"/>
      <c r="H715" s="855">
        <v>19</v>
      </c>
      <c r="I715" s="855"/>
      <c r="J715" s="249" t="s">
        <v>132</v>
      </c>
      <c r="K715" s="216"/>
      <c r="L715" s="861">
        <v>30</v>
      </c>
      <c r="M715" s="861"/>
      <c r="N715" s="268" t="s">
        <v>206</v>
      </c>
      <c r="O715" s="216"/>
      <c r="P715" s="216"/>
      <c r="Q715" s="216"/>
      <c r="R715" s="862">
        <v>42</v>
      </c>
      <c r="S715" s="862"/>
      <c r="T715" s="277" t="s">
        <v>231</v>
      </c>
      <c r="U715" s="216"/>
      <c r="V715" s="216"/>
      <c r="W715" s="221">
        <v>52</v>
      </c>
      <c r="X715" s="287" t="s">
        <v>347</v>
      </c>
      <c r="Y715" s="216"/>
      <c r="Z715" s="222">
        <v>63</v>
      </c>
      <c r="AA715" s="302" t="s">
        <v>426</v>
      </c>
      <c r="AB715" s="3"/>
    </row>
    <row r="716" spans="1:28" ht="150" hidden="1" customHeight="1">
      <c r="A716" s="3"/>
      <c r="B716" s="902">
        <v>10</v>
      </c>
      <c r="C716" s="902"/>
      <c r="D716" s="316" t="s">
        <v>506</v>
      </c>
      <c r="E716" s="216"/>
      <c r="F716" s="216"/>
      <c r="G716" s="216"/>
      <c r="H716" s="904">
        <v>20</v>
      </c>
      <c r="I716" s="904"/>
      <c r="J716" s="255" t="s">
        <v>133</v>
      </c>
      <c r="K716" s="216"/>
      <c r="L716" s="861">
        <v>31</v>
      </c>
      <c r="M716" s="861"/>
      <c r="N716" s="273" t="s">
        <v>208</v>
      </c>
      <c r="O716" s="216"/>
      <c r="P716" s="216"/>
      <c r="Q716" s="216"/>
      <c r="R716" s="862">
        <v>43</v>
      </c>
      <c r="S716" s="862"/>
      <c r="T716" s="286" t="s">
        <v>235</v>
      </c>
      <c r="U716" s="216"/>
      <c r="V716" s="216"/>
      <c r="W716" s="293">
        <v>53</v>
      </c>
      <c r="X716" s="294" t="s">
        <v>349</v>
      </c>
      <c r="Y716" s="216"/>
      <c r="Z716" s="308">
        <v>64</v>
      </c>
      <c r="AA716" s="307" t="s">
        <v>429</v>
      </c>
      <c r="AB716" s="3"/>
    </row>
    <row r="717" spans="1:28" ht="150" hidden="1" customHeight="1">
      <c r="A717" s="3"/>
      <c r="D717" s="317"/>
      <c r="H717" s="905">
        <v>21</v>
      </c>
      <c r="I717" s="906"/>
      <c r="J717" s="256" t="s">
        <v>135</v>
      </c>
      <c r="L717" s="861">
        <v>32</v>
      </c>
      <c r="M717" s="861"/>
      <c r="N717" s="274" t="s">
        <v>210</v>
      </c>
      <c r="T717" s="271"/>
      <c r="W717" s="293">
        <v>54</v>
      </c>
      <c r="X717" s="295" t="s">
        <v>352</v>
      </c>
      <c r="Z717" s="309">
        <v>65</v>
      </c>
      <c r="AA717" s="310" t="s">
        <v>431</v>
      </c>
      <c r="AB717" s="3"/>
    </row>
    <row r="718" spans="1:28" ht="150" hidden="1" customHeight="1">
      <c r="A718" s="3"/>
      <c r="L718" s="861">
        <v>33</v>
      </c>
      <c r="M718" s="861"/>
      <c r="N718" s="275" t="s">
        <v>212</v>
      </c>
      <c r="T718" s="285" t="s">
        <v>233</v>
      </c>
      <c r="W718" s="301"/>
      <c r="X718" s="301"/>
      <c r="Z718" s="306"/>
      <c r="AA718" s="3"/>
      <c r="AB718" s="3"/>
    </row>
    <row r="719" spans="1:28" ht="150" hidden="1" customHeight="1">
      <c r="A719" s="3"/>
      <c r="L719" s="305"/>
      <c r="M719" s="305"/>
      <c r="N719" s="275"/>
      <c r="T719" s="285"/>
      <c r="W719" s="298"/>
      <c r="X719" s="298"/>
      <c r="Z719" s="298"/>
      <c r="AA719" s="3"/>
      <c r="AB719" s="3"/>
    </row>
    <row r="720" spans="1:28" hidden="1">
      <c r="A720" s="3"/>
      <c r="T720" s="271"/>
      <c r="X720" s="288"/>
      <c r="AB720" s="3"/>
    </row>
    <row r="721" spans="1:29" hidden="1">
      <c r="A721" s="3"/>
      <c r="T721" s="284" t="s">
        <v>234</v>
      </c>
      <c r="AB721" s="3"/>
    </row>
    <row r="722" spans="1:29" hidden="1">
      <c r="A722" s="3"/>
      <c r="AB722" s="3"/>
    </row>
    <row r="723" spans="1:29" hidden="1">
      <c r="A723" s="3"/>
      <c r="C723" s="225"/>
      <c r="D723" s="225"/>
      <c r="E723" s="225"/>
      <c r="F723" s="225"/>
      <c r="G723" s="225"/>
      <c r="H723" s="225"/>
      <c r="I723" s="225"/>
      <c r="J723" s="225"/>
      <c r="K723" s="225"/>
      <c r="L723" s="225"/>
      <c r="M723" s="225"/>
      <c r="N723" s="225"/>
      <c r="O723" s="225"/>
      <c r="P723" s="225"/>
      <c r="Q723" s="225"/>
      <c r="R723" s="225"/>
      <c r="S723" s="225"/>
      <c r="T723" s="225"/>
      <c r="U723" s="225"/>
      <c r="V723" s="225"/>
      <c r="W723" s="225"/>
      <c r="X723" s="225"/>
      <c r="Y723" s="225"/>
      <c r="Z723" s="225"/>
      <c r="AA723" s="225"/>
      <c r="AB723" s="225"/>
      <c r="AC723" s="225"/>
    </row>
    <row r="724" spans="1:29" hidden="1">
      <c r="A724" s="3"/>
      <c r="C724" s="225"/>
      <c r="D724" s="225"/>
      <c r="E724" s="225"/>
      <c r="F724" s="225"/>
      <c r="G724" s="225"/>
      <c r="H724" s="225"/>
      <c r="I724" s="225"/>
      <c r="J724" s="225"/>
      <c r="K724" s="225"/>
      <c r="L724" s="225"/>
      <c r="M724" s="225"/>
      <c r="N724" s="225"/>
      <c r="O724" s="225"/>
      <c r="P724" s="225"/>
      <c r="Q724" s="225"/>
      <c r="R724" s="225"/>
      <c r="S724" s="225"/>
      <c r="T724" s="225"/>
      <c r="U724" s="225"/>
      <c r="V724" s="225"/>
      <c r="W724" s="225"/>
      <c r="X724" s="225"/>
      <c r="Y724" s="225"/>
      <c r="Z724" s="225"/>
      <c r="AA724" s="225"/>
      <c r="AB724" s="225"/>
      <c r="AC724" s="225"/>
    </row>
    <row r="725" spans="1:29" hidden="1">
      <c r="A725" s="3"/>
      <c r="C725" s="225"/>
      <c r="D725" s="225"/>
      <c r="E725" s="225"/>
      <c r="F725" s="225"/>
      <c r="G725" s="225"/>
      <c r="H725" s="225"/>
      <c r="I725" s="225"/>
      <c r="J725" s="225"/>
      <c r="K725" s="225"/>
      <c r="L725" s="225"/>
      <c r="M725" s="225"/>
      <c r="N725" s="225"/>
      <c r="O725" s="225"/>
      <c r="P725" s="225"/>
      <c r="Q725" s="225"/>
      <c r="R725" s="225"/>
      <c r="S725" s="225"/>
      <c r="T725" s="225"/>
      <c r="U725" s="225"/>
      <c r="V725" s="225"/>
      <c r="W725" s="225"/>
      <c r="X725" s="225"/>
      <c r="Y725" s="225"/>
      <c r="Z725" s="225"/>
      <c r="AA725" s="225"/>
      <c r="AB725" s="225"/>
      <c r="AC725" s="225"/>
    </row>
    <row r="726" spans="1:29" hidden="1">
      <c r="A726" s="3"/>
      <c r="C726" s="225"/>
      <c r="D726" s="225"/>
      <c r="E726" s="225"/>
      <c r="F726" s="225"/>
      <c r="G726" s="225"/>
      <c r="H726" s="225"/>
      <c r="I726" s="225"/>
      <c r="J726" s="225"/>
      <c r="K726" s="225"/>
      <c r="L726" s="225"/>
      <c r="M726" s="225"/>
      <c r="N726" s="225"/>
      <c r="O726" s="225"/>
      <c r="P726" s="225"/>
      <c r="Q726" s="225"/>
      <c r="R726" s="225"/>
      <c r="S726" s="225"/>
      <c r="T726" s="225"/>
      <c r="U726" s="225"/>
      <c r="V726" s="225"/>
      <c r="W726" s="225"/>
      <c r="X726" s="225"/>
      <c r="Y726" s="225"/>
      <c r="Z726" s="225"/>
      <c r="AA726" s="225"/>
      <c r="AB726" s="225"/>
      <c r="AC726" s="225"/>
    </row>
    <row r="727" spans="1:29" hidden="1">
      <c r="A727" s="3"/>
      <c r="AB727" s="3"/>
    </row>
    <row r="728" spans="1:29" hidden="1">
      <c r="A728" s="3"/>
      <c r="D728" s="856">
        <v>7</v>
      </c>
      <c r="J728" s="856">
        <v>8</v>
      </c>
      <c r="N728" s="856">
        <v>9</v>
      </c>
      <c r="T728" s="856">
        <v>9</v>
      </c>
      <c r="AA728" s="856">
        <v>10</v>
      </c>
      <c r="AB728" s="3"/>
    </row>
    <row r="729" spans="1:29" ht="14.25" hidden="1" customHeight="1">
      <c r="A729" s="3"/>
      <c r="D729" s="857"/>
      <c r="J729" s="857"/>
      <c r="N729" s="857"/>
      <c r="T729" s="857"/>
      <c r="AA729" s="857"/>
      <c r="AB729" s="3"/>
    </row>
    <row r="730" spans="1:29" ht="150" hidden="1" customHeight="1">
      <c r="A730" s="3"/>
      <c r="B730" s="902">
        <v>71</v>
      </c>
      <c r="C730" s="902"/>
      <c r="D730" s="318" t="s">
        <v>552</v>
      </c>
      <c r="E730" s="216"/>
      <c r="F730" s="216"/>
      <c r="G730" s="216"/>
      <c r="H730" s="855">
        <v>81</v>
      </c>
      <c r="I730" s="855"/>
      <c r="J730" s="218">
        <v>2</v>
      </c>
      <c r="K730" s="216"/>
      <c r="L730" s="903"/>
      <c r="M730" s="903"/>
      <c r="N730" s="223"/>
      <c r="O730" s="216"/>
      <c r="P730" s="216"/>
      <c r="Q730" s="216"/>
      <c r="R730" s="862">
        <v>91</v>
      </c>
      <c r="S730" s="862"/>
      <c r="T730" s="220">
        <v>2</v>
      </c>
      <c r="Y730" s="861">
        <v>101</v>
      </c>
      <c r="Z730" s="861"/>
      <c r="AA730" s="219">
        <v>2</v>
      </c>
      <c r="AB730" s="3"/>
    </row>
    <row r="731" spans="1:29" ht="150" hidden="1" customHeight="1">
      <c r="A731" s="3"/>
      <c r="B731" s="902">
        <v>72</v>
      </c>
      <c r="C731" s="902"/>
      <c r="D731" s="217"/>
      <c r="E731" s="216"/>
      <c r="F731" s="216"/>
      <c r="G731" s="216"/>
      <c r="H731" s="855">
        <v>82</v>
      </c>
      <c r="I731" s="855"/>
      <c r="J731" s="218">
        <v>3456545</v>
      </c>
      <c r="K731" s="216"/>
      <c r="L731" s="903"/>
      <c r="M731" s="903"/>
      <c r="N731" s="223"/>
      <c r="O731" s="216"/>
      <c r="P731" s="216"/>
      <c r="Q731" s="216"/>
      <c r="R731" s="862">
        <v>92</v>
      </c>
      <c r="S731" s="862"/>
      <c r="T731" s="220"/>
      <c r="Y731" s="861">
        <v>102</v>
      </c>
      <c r="Z731" s="861"/>
      <c r="AA731" s="219"/>
      <c r="AB731" s="3"/>
    </row>
    <row r="732" spans="1:29" ht="150" hidden="1" customHeight="1">
      <c r="A732" s="3"/>
      <c r="B732" s="902">
        <v>73</v>
      </c>
      <c r="C732" s="902"/>
      <c r="D732" s="217"/>
      <c r="E732" s="216"/>
      <c r="F732" s="216"/>
      <c r="G732" s="216"/>
      <c r="H732" s="855">
        <v>83</v>
      </c>
      <c r="I732" s="855"/>
      <c r="J732" s="218"/>
      <c r="K732" s="216"/>
      <c r="L732" s="903"/>
      <c r="M732" s="903"/>
      <c r="N732" s="223"/>
      <c r="O732" s="216"/>
      <c r="P732" s="216"/>
      <c r="Q732" s="216"/>
      <c r="R732" s="862">
        <v>93</v>
      </c>
      <c r="S732" s="862"/>
      <c r="T732" s="220"/>
      <c r="Y732" s="861">
        <v>103</v>
      </c>
      <c r="Z732" s="861"/>
      <c r="AA732" s="219"/>
      <c r="AB732" s="3"/>
    </row>
    <row r="733" spans="1:29" ht="150" hidden="1" customHeight="1">
      <c r="A733" s="3"/>
      <c r="B733" s="902">
        <v>74</v>
      </c>
      <c r="C733" s="902"/>
      <c r="D733" s="217"/>
      <c r="E733" s="216"/>
      <c r="F733" s="216"/>
      <c r="G733" s="216"/>
      <c r="H733" s="855">
        <v>84</v>
      </c>
      <c r="I733" s="855"/>
      <c r="J733" s="218"/>
      <c r="K733" s="216"/>
      <c r="L733" s="903"/>
      <c r="M733" s="903"/>
      <c r="N733" s="223"/>
      <c r="O733" s="216"/>
      <c r="P733" s="216"/>
      <c r="Q733" s="216"/>
      <c r="R733" s="862">
        <v>94</v>
      </c>
      <c r="S733" s="862"/>
      <c r="T733" s="220"/>
      <c r="Y733" s="861">
        <v>104</v>
      </c>
      <c r="Z733" s="861"/>
      <c r="AA733" s="219"/>
      <c r="AB733" s="3"/>
    </row>
    <row r="734" spans="1:29" ht="150" hidden="1" customHeight="1">
      <c r="A734" s="3"/>
      <c r="B734" s="902">
        <v>75</v>
      </c>
      <c r="C734" s="902"/>
      <c r="D734" s="217"/>
      <c r="E734" s="216"/>
      <c r="F734" s="216"/>
      <c r="G734" s="216"/>
      <c r="H734" s="855">
        <v>85</v>
      </c>
      <c r="I734" s="855"/>
      <c r="J734" s="218"/>
      <c r="K734" s="216"/>
      <c r="L734" s="903"/>
      <c r="M734" s="903"/>
      <c r="N734" s="223"/>
      <c r="O734" s="216"/>
      <c r="P734" s="216"/>
      <c r="Q734" s="216"/>
      <c r="R734" s="862">
        <v>95</v>
      </c>
      <c r="S734" s="862"/>
      <c r="T734" s="220"/>
      <c r="Y734" s="861">
        <v>105</v>
      </c>
      <c r="Z734" s="861"/>
      <c r="AA734" s="219"/>
      <c r="AB734" s="3"/>
    </row>
    <row r="735" spans="1:29" ht="150" hidden="1" customHeight="1">
      <c r="A735" s="3"/>
      <c r="B735" s="902">
        <v>76</v>
      </c>
      <c r="C735" s="902"/>
      <c r="D735" s="217"/>
      <c r="E735" s="216"/>
      <c r="F735" s="216"/>
      <c r="G735" s="216"/>
      <c r="H735" s="855">
        <v>86</v>
      </c>
      <c r="I735" s="855"/>
      <c r="J735" s="218"/>
      <c r="K735" s="216"/>
      <c r="L735" s="903"/>
      <c r="M735" s="903"/>
      <c r="N735" s="223"/>
      <c r="O735" s="216"/>
      <c r="P735" s="216"/>
      <c r="Q735" s="216"/>
      <c r="R735" s="862">
        <v>96</v>
      </c>
      <c r="S735" s="862"/>
      <c r="T735" s="220"/>
      <c r="Y735" s="861">
        <v>106</v>
      </c>
      <c r="Z735" s="861"/>
      <c r="AA735" s="219"/>
      <c r="AB735" s="3"/>
    </row>
    <row r="736" spans="1:29" ht="150" hidden="1" customHeight="1">
      <c r="A736" s="3"/>
      <c r="B736" s="902">
        <v>77</v>
      </c>
      <c r="C736" s="902"/>
      <c r="D736" s="217"/>
      <c r="E736" s="216"/>
      <c r="F736" s="216"/>
      <c r="G736" s="216"/>
      <c r="H736" s="855">
        <v>87</v>
      </c>
      <c r="I736" s="855"/>
      <c r="J736" s="218"/>
      <c r="K736" s="216"/>
      <c r="L736" s="903"/>
      <c r="M736" s="903"/>
      <c r="N736" s="223"/>
      <c r="O736" s="216"/>
      <c r="P736" s="216"/>
      <c r="Q736" s="216"/>
      <c r="R736" s="862">
        <v>97</v>
      </c>
      <c r="S736" s="862"/>
      <c r="T736" s="220"/>
      <c r="Y736" s="861">
        <v>107</v>
      </c>
      <c r="Z736" s="861"/>
      <c r="AA736" s="219"/>
      <c r="AB736" s="3"/>
    </row>
    <row r="737" spans="1:29" ht="150" hidden="1" customHeight="1">
      <c r="A737" s="3"/>
      <c r="B737" s="902">
        <v>78</v>
      </c>
      <c r="C737" s="902"/>
      <c r="D737" s="217">
        <v>124584</v>
      </c>
      <c r="E737" s="216"/>
      <c r="F737" s="216"/>
      <c r="G737" s="216"/>
      <c r="H737" s="855">
        <v>88</v>
      </c>
      <c r="I737" s="855"/>
      <c r="J737" s="218"/>
      <c r="K737" s="216"/>
      <c r="L737" s="903"/>
      <c r="M737" s="903"/>
      <c r="N737" s="223"/>
      <c r="O737" s="216"/>
      <c r="P737" s="216"/>
      <c r="Q737" s="216"/>
      <c r="R737" s="862">
        <v>98</v>
      </c>
      <c r="S737" s="862"/>
      <c r="T737" s="220"/>
      <c r="Y737" s="861">
        <v>108</v>
      </c>
      <c r="Z737" s="861"/>
      <c r="AA737" s="219"/>
      <c r="AB737" s="3"/>
    </row>
    <row r="738" spans="1:29" ht="150" hidden="1" customHeight="1">
      <c r="A738" s="3"/>
      <c r="B738" s="902">
        <v>79</v>
      </c>
      <c r="C738" s="902"/>
      <c r="D738" s="217"/>
      <c r="E738" s="216"/>
      <c r="F738" s="216"/>
      <c r="G738" s="216"/>
      <c r="H738" s="855">
        <v>89</v>
      </c>
      <c r="I738" s="855"/>
      <c r="J738" s="218"/>
      <c r="K738" s="216"/>
      <c r="L738" s="903"/>
      <c r="M738" s="903"/>
      <c r="N738" s="223"/>
      <c r="O738" s="216"/>
      <c r="P738" s="216"/>
      <c r="Q738" s="216"/>
      <c r="R738" s="862">
        <v>99</v>
      </c>
      <c r="S738" s="862"/>
      <c r="T738" s="220"/>
      <c r="Y738" s="861">
        <v>109</v>
      </c>
      <c r="Z738" s="861"/>
      <c r="AA738" s="219"/>
      <c r="AB738" s="3"/>
    </row>
    <row r="739" spans="1:29" ht="150" hidden="1" customHeight="1">
      <c r="A739" s="3"/>
      <c r="B739" s="902">
        <v>80</v>
      </c>
      <c r="C739" s="902"/>
      <c r="D739" s="217"/>
      <c r="E739" s="216"/>
      <c r="F739" s="216"/>
      <c r="G739" s="216"/>
      <c r="H739" s="855">
        <v>90</v>
      </c>
      <c r="I739" s="855"/>
      <c r="J739" s="218"/>
      <c r="K739" s="216"/>
      <c r="L739" s="903"/>
      <c r="M739" s="903"/>
      <c r="N739" s="223"/>
      <c r="O739" s="216"/>
      <c r="P739" s="216"/>
      <c r="Q739" s="216"/>
      <c r="R739" s="862">
        <v>100</v>
      </c>
      <c r="S739" s="862"/>
      <c r="T739" s="220"/>
      <c r="Y739" s="861">
        <v>110</v>
      </c>
      <c r="Z739" s="861"/>
      <c r="AA739" s="219"/>
      <c r="AB739" s="3"/>
    </row>
    <row r="740" spans="1:29" hidden="1">
      <c r="A740" s="147"/>
      <c r="B740" s="148"/>
      <c r="C740" s="147"/>
      <c r="D740" s="147"/>
      <c r="E740" s="147"/>
      <c r="F740" s="147"/>
      <c r="G740" s="147"/>
      <c r="H740" s="147"/>
      <c r="I740" s="147"/>
      <c r="J740" s="147"/>
      <c r="K740" s="147"/>
      <c r="L740" s="147"/>
      <c r="M740" s="147"/>
      <c r="N740" s="147"/>
      <c r="O740" s="147"/>
      <c r="P740" s="147"/>
      <c r="Q740" s="147"/>
      <c r="R740" s="147"/>
      <c r="S740" s="147"/>
      <c r="T740" s="147"/>
      <c r="U740" s="147"/>
      <c r="V740" s="147"/>
      <c r="W740" s="147"/>
      <c r="X740" s="147"/>
      <c r="Y740" s="147"/>
      <c r="Z740" s="147"/>
      <c r="AA740" s="147"/>
      <c r="AB740" s="147"/>
      <c r="AC740" s="147"/>
    </row>
    <row r="741" spans="1:29" hidden="1">
      <c r="A741" s="147"/>
      <c r="B741" s="148"/>
      <c r="C741" s="147"/>
      <c r="D741" s="147"/>
      <c r="E741" s="147"/>
      <c r="F741" s="147"/>
      <c r="G741" s="147"/>
      <c r="H741" s="147"/>
      <c r="I741" s="147"/>
      <c r="J741" s="147"/>
      <c r="K741" s="147"/>
      <c r="L741" s="147"/>
      <c r="M741" s="147"/>
      <c r="N741" s="147"/>
      <c r="O741" s="147"/>
      <c r="P741" s="147"/>
      <c r="Q741" s="147"/>
      <c r="R741" s="147"/>
      <c r="S741" s="147"/>
      <c r="T741" s="147"/>
      <c r="U741" s="147"/>
      <c r="V741" s="147"/>
      <c r="W741" s="147"/>
      <c r="X741" s="147"/>
      <c r="Y741" s="147"/>
      <c r="Z741" s="147"/>
      <c r="AA741" s="147"/>
      <c r="AB741" s="147"/>
      <c r="AC741" s="147"/>
    </row>
    <row r="742" spans="1:29" hidden="1">
      <c r="A742" s="147"/>
      <c r="B742" s="148"/>
      <c r="C742" s="147"/>
      <c r="D742" s="147"/>
      <c r="E742" s="147"/>
      <c r="F742" s="147"/>
      <c r="G742" s="147"/>
      <c r="H742" s="147"/>
      <c r="I742" s="147"/>
      <c r="J742" s="147"/>
      <c r="K742" s="147"/>
      <c r="L742" s="147"/>
      <c r="M742" s="147"/>
      <c r="N742" s="147"/>
      <c r="O742" s="147"/>
      <c r="P742" s="147"/>
      <c r="Q742" s="147"/>
      <c r="R742" s="147"/>
      <c r="S742" s="147"/>
      <c r="T742" s="147"/>
      <c r="U742" s="147"/>
      <c r="V742" s="147"/>
      <c r="W742" s="147"/>
      <c r="X742" s="147"/>
      <c r="Y742" s="147"/>
      <c r="Z742" s="147"/>
      <c r="AA742" s="147"/>
      <c r="AB742" s="147"/>
      <c r="AC742" s="147"/>
    </row>
    <row r="743" spans="1:29" hidden="1">
      <c r="A743" s="3"/>
      <c r="D743" s="915"/>
      <c r="J743" s="856">
        <v>11</v>
      </c>
      <c r="T743" s="856">
        <v>12</v>
      </c>
      <c r="X743" s="856">
        <v>13</v>
      </c>
      <c r="AA743" s="856">
        <v>14</v>
      </c>
      <c r="AB743" s="3"/>
    </row>
    <row r="744" spans="1:29" ht="14.25" hidden="1" customHeight="1">
      <c r="A744" s="3"/>
      <c r="D744" s="915"/>
      <c r="J744" s="857"/>
      <c r="T744" s="857"/>
      <c r="X744" s="857"/>
      <c r="AA744" s="857"/>
      <c r="AB744" s="3"/>
    </row>
    <row r="745" spans="1:29" ht="150" hidden="1" customHeight="1">
      <c r="A745" s="907"/>
      <c r="B745" s="907"/>
      <c r="C745" s="907"/>
      <c r="D745" s="223"/>
      <c r="E745" s="216"/>
      <c r="F745" s="216"/>
      <c r="G745" s="216"/>
      <c r="H745" s="855">
        <v>111</v>
      </c>
      <c r="I745" s="855"/>
      <c r="J745" s="218">
        <v>2</v>
      </c>
      <c r="K745" s="216"/>
      <c r="L745" s="903"/>
      <c r="M745" s="903"/>
      <c r="N745" s="223"/>
      <c r="O745" s="216"/>
      <c r="P745" s="216"/>
      <c r="Q745" s="216"/>
      <c r="R745" s="862">
        <v>121</v>
      </c>
      <c r="S745" s="862"/>
      <c r="T745" s="220">
        <v>2</v>
      </c>
      <c r="V745" s="230"/>
      <c r="W745" s="231">
        <v>131</v>
      </c>
      <c r="X745" s="224"/>
      <c r="Y745" s="861">
        <v>141</v>
      </c>
      <c r="Z745" s="861"/>
      <c r="AA745" s="219">
        <v>2</v>
      </c>
      <c r="AB745" s="3"/>
    </row>
    <row r="746" spans="1:29" ht="150" hidden="1" customHeight="1">
      <c r="A746" s="907"/>
      <c r="B746" s="907"/>
      <c r="C746" s="907"/>
      <c r="D746" s="223"/>
      <c r="E746" s="216"/>
      <c r="F746" s="216"/>
      <c r="G746" s="216"/>
      <c r="H746" s="855">
        <v>112</v>
      </c>
      <c r="I746" s="855"/>
      <c r="J746" s="218">
        <v>3456545</v>
      </c>
      <c r="K746" s="216"/>
      <c r="L746" s="903"/>
      <c r="M746" s="903"/>
      <c r="N746" s="223"/>
      <c r="O746" s="216"/>
      <c r="P746" s="216"/>
      <c r="Q746" s="216"/>
      <c r="R746" s="862">
        <v>122</v>
      </c>
      <c r="S746" s="862"/>
      <c r="T746" s="220"/>
      <c r="V746" s="230"/>
      <c r="W746" s="231">
        <v>132</v>
      </c>
      <c r="X746" s="224">
        <v>521486214</v>
      </c>
      <c r="Y746" s="861">
        <v>142</v>
      </c>
      <c r="Z746" s="861"/>
      <c r="AA746" s="219"/>
      <c r="AB746" s="3"/>
    </row>
    <row r="747" spans="1:29" ht="150" hidden="1" customHeight="1">
      <c r="A747" s="907"/>
      <c r="B747" s="907"/>
      <c r="C747" s="907"/>
      <c r="D747" s="223"/>
      <c r="E747" s="216"/>
      <c r="F747" s="216"/>
      <c r="G747" s="216"/>
      <c r="H747" s="855">
        <v>113</v>
      </c>
      <c r="I747" s="855"/>
      <c r="J747" s="218"/>
      <c r="K747" s="216"/>
      <c r="L747" s="903"/>
      <c r="M747" s="903"/>
      <c r="N747" s="223"/>
      <c r="O747" s="216"/>
      <c r="P747" s="216"/>
      <c r="Q747" s="216"/>
      <c r="R747" s="862">
        <v>123</v>
      </c>
      <c r="S747" s="862"/>
      <c r="T747" s="220"/>
      <c r="V747" s="230"/>
      <c r="W747" s="231">
        <v>133</v>
      </c>
      <c r="X747" s="224"/>
      <c r="Y747" s="861">
        <v>143</v>
      </c>
      <c r="Z747" s="861"/>
      <c r="AA747" s="219"/>
      <c r="AB747" s="3"/>
    </row>
    <row r="748" spans="1:29" ht="150" hidden="1" customHeight="1">
      <c r="A748" s="6"/>
      <c r="B748" s="907"/>
      <c r="C748" s="907"/>
      <c r="D748" s="223"/>
      <c r="E748" s="216"/>
      <c r="F748" s="216"/>
      <c r="G748" s="216"/>
      <c r="H748" s="855">
        <v>114</v>
      </c>
      <c r="I748" s="855"/>
      <c r="J748" s="218"/>
      <c r="K748" s="216"/>
      <c r="L748" s="903"/>
      <c r="M748" s="903"/>
      <c r="N748" s="223"/>
      <c r="O748" s="216"/>
      <c r="P748" s="216"/>
      <c r="Q748" s="216"/>
      <c r="R748" s="862">
        <v>124</v>
      </c>
      <c r="S748" s="862"/>
      <c r="T748" s="220"/>
      <c r="V748" s="230"/>
      <c r="W748" s="231">
        <v>134</v>
      </c>
      <c r="X748" s="224"/>
      <c r="Y748" s="861">
        <v>144</v>
      </c>
      <c r="Z748" s="861"/>
      <c r="AA748" s="219"/>
      <c r="AB748" s="3"/>
    </row>
    <row r="749" spans="1:29" ht="150" hidden="1" customHeight="1">
      <c r="A749" s="6"/>
      <c r="B749" s="907"/>
      <c r="C749" s="907"/>
      <c r="D749" s="223"/>
      <c r="E749" s="216"/>
      <c r="F749" s="216"/>
      <c r="G749" s="216"/>
      <c r="H749" s="855">
        <v>115</v>
      </c>
      <c r="I749" s="855"/>
      <c r="J749" s="218"/>
      <c r="K749" s="216"/>
      <c r="L749" s="903"/>
      <c r="M749" s="903"/>
      <c r="N749" s="223"/>
      <c r="O749" s="216"/>
      <c r="P749" s="216"/>
      <c r="Q749" s="216"/>
      <c r="R749" s="862">
        <v>125</v>
      </c>
      <c r="S749" s="862"/>
      <c r="T749" s="220"/>
      <c r="V749" s="230"/>
      <c r="W749" s="231">
        <v>135</v>
      </c>
      <c r="X749" s="224"/>
      <c r="Y749" s="861">
        <v>145</v>
      </c>
      <c r="Z749" s="861"/>
      <c r="AA749" s="219"/>
      <c r="AB749" s="3"/>
    </row>
    <row r="750" spans="1:29" ht="150" hidden="1" customHeight="1">
      <c r="A750" s="6"/>
      <c r="B750" s="907"/>
      <c r="C750" s="907"/>
      <c r="D750" s="223"/>
      <c r="E750" s="216"/>
      <c r="F750" s="216"/>
      <c r="G750" s="216"/>
      <c r="H750" s="855">
        <v>116</v>
      </c>
      <c r="I750" s="855"/>
      <c r="J750" s="218"/>
      <c r="K750" s="216"/>
      <c r="L750" s="903"/>
      <c r="M750" s="903"/>
      <c r="N750" s="223"/>
      <c r="O750" s="216"/>
      <c r="P750" s="216"/>
      <c r="Q750" s="216"/>
      <c r="R750" s="862">
        <v>126</v>
      </c>
      <c r="S750" s="862"/>
      <c r="T750" s="220"/>
      <c r="V750" s="230"/>
      <c r="W750" s="231">
        <v>136</v>
      </c>
      <c r="X750" s="224"/>
      <c r="Y750" s="861">
        <v>146</v>
      </c>
      <c r="Z750" s="861"/>
      <c r="AA750" s="219"/>
      <c r="AB750" s="3"/>
    </row>
    <row r="751" spans="1:29" ht="150" hidden="1" customHeight="1">
      <c r="A751" s="910">
        <v>77</v>
      </c>
      <c r="B751" s="910"/>
      <c r="C751" s="911"/>
      <c r="D751" s="223"/>
      <c r="E751" s="216"/>
      <c r="F751" s="216"/>
      <c r="G751" s="216"/>
      <c r="H751" s="855">
        <v>117</v>
      </c>
      <c r="I751" s="855"/>
      <c r="J751" s="218"/>
      <c r="K751" s="216"/>
      <c r="L751" s="903"/>
      <c r="M751" s="903"/>
      <c r="N751" s="223"/>
      <c r="O751" s="216"/>
      <c r="P751" s="216"/>
      <c r="Q751" s="216"/>
      <c r="R751" s="862">
        <v>127</v>
      </c>
      <c r="S751" s="862"/>
      <c r="T751" s="220"/>
      <c r="V751" s="230"/>
      <c r="W751" s="231">
        <v>137</v>
      </c>
      <c r="X751" s="224"/>
      <c r="Y751" s="861">
        <v>147</v>
      </c>
      <c r="Z751" s="861"/>
      <c r="AA751" s="219"/>
      <c r="AB751" s="3"/>
    </row>
    <row r="752" spans="1:29" ht="150" hidden="1" customHeight="1">
      <c r="A752" s="902">
        <v>78</v>
      </c>
      <c r="B752" s="902"/>
      <c r="C752" s="909"/>
      <c r="D752" s="223"/>
      <c r="E752" s="216"/>
      <c r="F752" s="216"/>
      <c r="G752" s="216"/>
      <c r="H752" s="855">
        <v>118</v>
      </c>
      <c r="I752" s="855"/>
      <c r="J752" s="218"/>
      <c r="K752" s="216"/>
      <c r="L752" s="903"/>
      <c r="M752" s="903"/>
      <c r="N752" s="223"/>
      <c r="O752" s="216"/>
      <c r="P752" s="216"/>
      <c r="Q752" s="216"/>
      <c r="R752" s="862">
        <v>128</v>
      </c>
      <c r="S752" s="862"/>
      <c r="T752" s="220"/>
      <c r="V752" s="230"/>
      <c r="W752" s="231">
        <v>138</v>
      </c>
      <c r="X752" s="224"/>
      <c r="Y752" s="861">
        <v>148</v>
      </c>
      <c r="Z752" s="861"/>
      <c r="AA752" s="219"/>
      <c r="AB752" s="3"/>
    </row>
    <row r="753" spans="1:28" ht="150" hidden="1" customHeight="1">
      <c r="A753" s="902">
        <v>79</v>
      </c>
      <c r="B753" s="902"/>
      <c r="C753" s="909"/>
      <c r="D753" s="223"/>
      <c r="E753" s="216"/>
      <c r="F753" s="216"/>
      <c r="G753" s="216"/>
      <c r="H753" s="855">
        <v>119</v>
      </c>
      <c r="I753" s="855"/>
      <c r="J753" s="218" t="s">
        <v>57</v>
      </c>
      <c r="K753" s="216"/>
      <c r="L753" s="903"/>
      <c r="M753" s="903"/>
      <c r="N753" s="223"/>
      <c r="O753" s="216"/>
      <c r="P753" s="216"/>
      <c r="Q753" s="216"/>
      <c r="R753" s="862">
        <v>129</v>
      </c>
      <c r="S753" s="862"/>
      <c r="T753" s="220"/>
      <c r="W753" s="231">
        <v>139</v>
      </c>
      <c r="X753" s="224"/>
      <c r="Y753" s="861">
        <v>149</v>
      </c>
      <c r="Z753" s="861"/>
      <c r="AA753" s="219"/>
      <c r="AB753" s="3"/>
    </row>
    <row r="754" spans="1:28" ht="150" hidden="1" customHeight="1">
      <c r="A754" s="902">
        <v>80</v>
      </c>
      <c r="B754" s="902"/>
      <c r="C754" s="909"/>
      <c r="D754" s="223"/>
      <c r="E754" s="216"/>
      <c r="F754" s="216"/>
      <c r="G754" s="216"/>
      <c r="H754" s="855">
        <v>120</v>
      </c>
      <c r="I754" s="855"/>
      <c r="J754" s="218"/>
      <c r="K754" s="216"/>
      <c r="L754" s="903"/>
      <c r="M754" s="903"/>
      <c r="N754" s="223"/>
      <c r="O754" s="216"/>
      <c r="P754" s="216"/>
      <c r="Q754" s="216"/>
      <c r="R754" s="862">
        <v>130</v>
      </c>
      <c r="S754" s="862"/>
      <c r="T754" s="220"/>
      <c r="W754" s="231">
        <v>140</v>
      </c>
      <c r="X754" s="224"/>
      <c r="Y754" s="861">
        <v>150</v>
      </c>
      <c r="Z754" s="861"/>
      <c r="AA754" s="219"/>
      <c r="AB754" s="3"/>
    </row>
    <row r="755" spans="1:28" hidden="1">
      <c r="A755" s="3"/>
      <c r="D755" s="6"/>
      <c r="AB755" s="3"/>
    </row>
    <row r="756" spans="1:28" hidden="1">
      <c r="A756" s="3"/>
      <c r="D756" s="6"/>
      <c r="J756" s="856">
        <v>15</v>
      </c>
      <c r="AB756" s="3"/>
    </row>
    <row r="757" spans="1:28" hidden="1">
      <c r="A757" s="3"/>
      <c r="D757" s="6"/>
      <c r="J757" s="857"/>
      <c r="AB757" s="3"/>
    </row>
    <row r="758" spans="1:28" ht="150" hidden="1" customHeight="1">
      <c r="A758" s="3"/>
      <c r="D758" s="6"/>
      <c r="H758" s="855">
        <v>151</v>
      </c>
      <c r="I758" s="855"/>
      <c r="J758" s="218">
        <v>2</v>
      </c>
      <c r="AB758" s="3"/>
    </row>
    <row r="759" spans="1:28" ht="150" hidden="1" customHeight="1">
      <c r="A759" s="3"/>
      <c r="D759" s="6"/>
      <c r="H759" s="855">
        <v>152</v>
      </c>
      <c r="I759" s="855"/>
      <c r="J759" s="218">
        <v>3456545</v>
      </c>
      <c r="AB759" s="3"/>
    </row>
    <row r="760" spans="1:28" ht="150" hidden="1" customHeight="1">
      <c r="A760" s="3"/>
      <c r="D760" s="6"/>
      <c r="H760" s="855">
        <v>153</v>
      </c>
      <c r="I760" s="855"/>
      <c r="J760" s="218"/>
      <c r="AB760" s="3"/>
    </row>
    <row r="761" spans="1:28" ht="150" hidden="1" customHeight="1">
      <c r="A761" s="3"/>
      <c r="D761" s="6"/>
      <c r="H761" s="855">
        <v>154</v>
      </c>
      <c r="I761" s="855"/>
      <c r="J761" s="218"/>
      <c r="AB761" s="3"/>
    </row>
    <row r="762" spans="1:28" ht="150" hidden="1" customHeight="1">
      <c r="A762" s="3"/>
      <c r="D762" s="6"/>
      <c r="H762" s="855">
        <v>155</v>
      </c>
      <c r="I762" s="855"/>
      <c r="J762" s="218"/>
      <c r="AB762" s="3"/>
    </row>
    <row r="763" spans="1:28" ht="150" hidden="1" customHeight="1">
      <c r="A763" s="3"/>
      <c r="D763" s="6"/>
      <c r="H763" s="855">
        <v>156</v>
      </c>
      <c r="I763" s="855"/>
      <c r="J763" s="218"/>
      <c r="AB763" s="3"/>
    </row>
    <row r="764" spans="1:28" ht="150" hidden="1" customHeight="1">
      <c r="A764" s="3"/>
      <c r="D764" s="6"/>
      <c r="H764" s="855">
        <v>157</v>
      </c>
      <c r="I764" s="855"/>
      <c r="J764" s="218"/>
      <c r="AB764" s="3"/>
    </row>
    <row r="765" spans="1:28" ht="150" hidden="1" customHeight="1">
      <c r="A765" s="3"/>
      <c r="D765" s="6"/>
      <c r="H765" s="855">
        <v>158</v>
      </c>
      <c r="I765" s="855"/>
      <c r="J765" s="218"/>
      <c r="AB765" s="3"/>
    </row>
    <row r="766" spans="1:28" ht="150" hidden="1" customHeight="1">
      <c r="A766" s="3"/>
      <c r="D766" s="6"/>
      <c r="H766" s="855">
        <v>159</v>
      </c>
      <c r="I766" s="855"/>
      <c r="J766" s="218"/>
      <c r="AB766" s="3"/>
    </row>
    <row r="767" spans="1:28" ht="150" hidden="1" customHeight="1">
      <c r="A767" s="3"/>
      <c r="D767" s="6"/>
      <c r="H767" s="855">
        <v>160</v>
      </c>
      <c r="I767" s="855"/>
      <c r="J767" s="218"/>
      <c r="AB767" s="3"/>
    </row>
    <row r="768" spans="1:28" hidden="1">
      <c r="A768" s="3"/>
      <c r="D768" s="6"/>
      <c r="AB768" s="3"/>
    </row>
    <row r="769" spans="1:28" hidden="1">
      <c r="A769" s="3"/>
      <c r="D769" s="6"/>
      <c r="AB769" s="3"/>
    </row>
    <row r="770" spans="1:28" hidden="1">
      <c r="A770" s="3"/>
      <c r="D770" s="6"/>
      <c r="AB770" s="3"/>
    </row>
    <row r="771" spans="1:28" hidden="1">
      <c r="A771" s="3"/>
      <c r="D771" s="6"/>
      <c r="AB771" s="3"/>
    </row>
    <row r="772" spans="1:28" hidden="1">
      <c r="A772" s="3"/>
      <c r="D772" s="6"/>
      <c r="AB772" s="3"/>
    </row>
    <row r="773" spans="1:28" hidden="1">
      <c r="A773" s="3"/>
      <c r="D773" s="6"/>
      <c r="AB773" s="3"/>
    </row>
    <row r="774" spans="1:28" hidden="1">
      <c r="A774" s="3"/>
      <c r="D774" s="6"/>
      <c r="AB774" s="3"/>
    </row>
    <row r="775" spans="1:28" hidden="1">
      <c r="A775" s="3"/>
      <c r="AB775" s="3"/>
    </row>
    <row r="776" spans="1:28" hidden="1">
      <c r="A776" s="3"/>
      <c r="AB776" s="3"/>
    </row>
    <row r="777" spans="1:28" hidden="1">
      <c r="A777" s="3"/>
      <c r="AB777" s="3"/>
    </row>
    <row r="778" spans="1:28" hidden="1">
      <c r="A778" s="3"/>
      <c r="AB778" s="3"/>
    </row>
    <row r="779" spans="1:28" hidden="1">
      <c r="A779" s="3"/>
      <c r="AB779" s="3"/>
    </row>
    <row r="780" spans="1:28" hidden="1">
      <c r="A780" s="3"/>
      <c r="AB780" s="3"/>
    </row>
    <row r="781" spans="1:28" hidden="1">
      <c r="A781" s="3"/>
      <c r="AB781" s="3"/>
    </row>
    <row r="782" spans="1:28" hidden="1">
      <c r="A782" s="3"/>
      <c r="AB782" s="3"/>
    </row>
    <row r="783" spans="1:28" hidden="1">
      <c r="A783" s="3"/>
      <c r="AB783" s="3"/>
    </row>
    <row r="784" spans="1:28" hidden="1">
      <c r="A784" s="3"/>
      <c r="AB784" s="3"/>
    </row>
    <row r="785" spans="1:28" hidden="1">
      <c r="A785" s="3"/>
      <c r="AB785" s="3"/>
    </row>
    <row r="786" spans="1:28" hidden="1">
      <c r="A786" s="3"/>
      <c r="AB786" s="3"/>
    </row>
    <row r="787" spans="1:28" hidden="1">
      <c r="A787" s="3"/>
      <c r="AB787" s="3"/>
    </row>
    <row r="788" spans="1:28" hidden="1">
      <c r="A788" s="3"/>
      <c r="AB788" s="3"/>
    </row>
    <row r="789" spans="1:28" hidden="1">
      <c r="A789" s="3"/>
      <c r="AB789" s="3"/>
    </row>
    <row r="790" spans="1:28" hidden="1">
      <c r="A790" s="3"/>
      <c r="AB790" s="3"/>
    </row>
    <row r="791" spans="1:28" hidden="1">
      <c r="A791" s="3"/>
      <c r="AB791" s="3"/>
    </row>
    <row r="792" spans="1:28" hidden="1">
      <c r="A792" s="3"/>
      <c r="AB792" s="3"/>
    </row>
    <row r="793" spans="1:28" hidden="1">
      <c r="A793" s="3"/>
      <c r="AB793" s="3"/>
    </row>
    <row r="794" spans="1:28" hidden="1">
      <c r="A794" s="3"/>
      <c r="AB794" s="3"/>
    </row>
    <row r="795" spans="1:28" hidden="1">
      <c r="A795" s="3"/>
      <c r="AB795" s="3"/>
    </row>
    <row r="796" spans="1:28" hidden="1">
      <c r="A796" s="3"/>
      <c r="AB796" s="3"/>
    </row>
    <row r="797" spans="1:28" hidden="1">
      <c r="A797" s="3"/>
      <c r="AB797" s="3"/>
    </row>
    <row r="798" spans="1:28" hidden="1">
      <c r="A798" s="3"/>
      <c r="AB798" s="3"/>
    </row>
    <row r="799" spans="1:28" hidden="1">
      <c r="A799" s="3"/>
      <c r="AB799" s="3"/>
    </row>
    <row r="800" spans="1:28" hidden="1">
      <c r="A800" s="3"/>
      <c r="AB800" s="3"/>
    </row>
    <row r="801" spans="1:28" hidden="1">
      <c r="A801" s="3"/>
      <c r="AB801" s="3"/>
    </row>
    <row r="802" spans="1:28" hidden="1">
      <c r="A802" s="3"/>
      <c r="AB802" s="3"/>
    </row>
    <row r="803" spans="1:28" hidden="1">
      <c r="A803" s="3"/>
      <c r="AB803" s="3"/>
    </row>
    <row r="804" spans="1:28" hidden="1">
      <c r="A804" s="3"/>
      <c r="AB804" s="3"/>
    </row>
    <row r="805" spans="1:28" hidden="1">
      <c r="A805" s="3"/>
      <c r="AB805" s="3"/>
    </row>
    <row r="806" spans="1:28" hidden="1">
      <c r="A806" s="3"/>
      <c r="AB806" s="3"/>
    </row>
    <row r="807" spans="1:28" hidden="1">
      <c r="A807" s="3"/>
      <c r="AB807" s="3"/>
    </row>
    <row r="808" spans="1:28" hidden="1">
      <c r="A808" s="3"/>
      <c r="AB808" s="3"/>
    </row>
    <row r="809" spans="1:28" hidden="1">
      <c r="A809" s="3"/>
      <c r="AB809" s="3"/>
    </row>
    <row r="810" spans="1:28" hidden="1">
      <c r="A810" s="3"/>
      <c r="AB810" s="3"/>
    </row>
    <row r="811" spans="1:28" hidden="1">
      <c r="A811" s="3"/>
      <c r="AB811" s="3"/>
    </row>
    <row r="812" spans="1:28" hidden="1">
      <c r="A812" s="3"/>
      <c r="AB812" s="3"/>
    </row>
    <row r="813" spans="1:28" hidden="1">
      <c r="A813" s="3"/>
      <c r="AB813" s="3"/>
    </row>
    <row r="814" spans="1:28" hidden="1">
      <c r="A814" s="3"/>
      <c r="AB814" s="3"/>
    </row>
    <row r="815" spans="1:28" hidden="1">
      <c r="A815" s="3"/>
      <c r="AB815" s="3"/>
    </row>
    <row r="816" spans="1:28" hidden="1">
      <c r="A816" s="3"/>
      <c r="AB816" s="3"/>
    </row>
    <row r="817" spans="1:28" hidden="1">
      <c r="A817" s="3"/>
      <c r="AB817" s="3"/>
    </row>
    <row r="818" spans="1:28" hidden="1">
      <c r="A818" s="3"/>
      <c r="AB818" s="3"/>
    </row>
    <row r="819" spans="1:28" hidden="1">
      <c r="A819" s="3"/>
      <c r="AB819" s="3"/>
    </row>
    <row r="820" spans="1:28" hidden="1">
      <c r="A820" s="3"/>
      <c r="AB820" s="3"/>
    </row>
    <row r="821" spans="1:28" hidden="1">
      <c r="A821" s="3"/>
      <c r="AB821" s="3"/>
    </row>
    <row r="822" spans="1:28" hidden="1">
      <c r="A822" s="3"/>
      <c r="AB822" s="3"/>
    </row>
    <row r="823" spans="1:28" hidden="1">
      <c r="A823" s="3"/>
      <c r="AB823" s="3"/>
    </row>
    <row r="824" spans="1:28" hidden="1">
      <c r="A824" s="3"/>
      <c r="AB824" s="3"/>
    </row>
    <row r="825" spans="1:28" hidden="1">
      <c r="A825" s="3"/>
      <c r="AB825" s="3"/>
    </row>
    <row r="826" spans="1:28" hidden="1">
      <c r="A826" s="3"/>
      <c r="AB826" s="3"/>
    </row>
    <row r="827" spans="1:28" hidden="1">
      <c r="A827" s="3"/>
      <c r="AB827" s="3"/>
    </row>
    <row r="828" spans="1:28" hidden="1">
      <c r="A828" s="3"/>
      <c r="AB828" s="3"/>
    </row>
    <row r="829" spans="1:28" hidden="1">
      <c r="A829" s="3"/>
      <c r="AB829" s="3"/>
    </row>
    <row r="830" spans="1:28" hidden="1">
      <c r="A830" s="3"/>
      <c r="AB830" s="3"/>
    </row>
    <row r="831" spans="1:28" hidden="1">
      <c r="A831" s="3"/>
      <c r="AB831" s="3"/>
    </row>
    <row r="832" spans="1:28" hidden="1">
      <c r="A832" s="3"/>
      <c r="AB832" s="3"/>
    </row>
    <row r="833" spans="1:28" hidden="1">
      <c r="A833" s="3"/>
      <c r="AB833" s="3"/>
    </row>
    <row r="834" spans="1:28" hidden="1">
      <c r="A834" s="3"/>
      <c r="AB834" s="3"/>
    </row>
    <row r="835" spans="1:28" hidden="1">
      <c r="A835" s="3"/>
      <c r="AB835" s="3"/>
    </row>
    <row r="836" spans="1:28" hidden="1">
      <c r="A836" s="3"/>
      <c r="AB836" s="3"/>
    </row>
    <row r="837" spans="1:28" hidden="1">
      <c r="A837" s="3"/>
      <c r="AB837" s="3"/>
    </row>
    <row r="838" spans="1:28" hidden="1">
      <c r="A838" s="3"/>
      <c r="AB838" s="3"/>
    </row>
    <row r="839" spans="1:28" hidden="1">
      <c r="A839" s="3"/>
      <c r="AB839" s="3"/>
    </row>
    <row r="840" spans="1:28" hidden="1">
      <c r="A840" s="3"/>
      <c r="AB840" s="3"/>
    </row>
    <row r="841" spans="1:28" hidden="1">
      <c r="A841" s="3"/>
      <c r="AB841" s="3"/>
    </row>
    <row r="842" spans="1:28" hidden="1">
      <c r="A842" s="3"/>
      <c r="AB842" s="3"/>
    </row>
    <row r="843" spans="1:28" hidden="1">
      <c r="A843" s="3"/>
      <c r="AB843" s="3"/>
    </row>
    <row r="844" spans="1:28" hidden="1">
      <c r="A844" s="3"/>
      <c r="AB844" s="3"/>
    </row>
    <row r="845" spans="1:28" hidden="1">
      <c r="A845" s="3"/>
      <c r="AB845" s="3"/>
    </row>
    <row r="846" spans="1:28" hidden="1">
      <c r="A846" s="3"/>
      <c r="AB846" s="3"/>
    </row>
    <row r="847" spans="1:28" hidden="1">
      <c r="A847" s="3"/>
      <c r="AB847" s="3"/>
    </row>
    <row r="848" spans="1:28" hidden="1">
      <c r="A848" s="3"/>
      <c r="AB848" s="3"/>
    </row>
    <row r="849" spans="1:28" hidden="1">
      <c r="A849" s="3"/>
      <c r="AB849" s="3"/>
    </row>
    <row r="850" spans="1:28" hidden="1">
      <c r="A850" s="3"/>
      <c r="AB850" s="3"/>
    </row>
    <row r="851" spans="1:28" hidden="1">
      <c r="A851" s="3"/>
      <c r="AB851" s="3"/>
    </row>
    <row r="852" spans="1:28" hidden="1">
      <c r="A852" s="3"/>
      <c r="AB852" s="3"/>
    </row>
    <row r="853" spans="1:28" hidden="1">
      <c r="A853" s="3"/>
      <c r="AB853" s="3"/>
    </row>
    <row r="854" spans="1:28" hidden="1">
      <c r="A854" s="3"/>
      <c r="AB854" s="3"/>
    </row>
    <row r="855" spans="1:28" hidden="1">
      <c r="A855" s="3"/>
      <c r="AB855" s="3"/>
    </row>
    <row r="856" spans="1:28" hidden="1">
      <c r="A856" s="3"/>
      <c r="AB856" s="3"/>
    </row>
    <row r="857" spans="1:28" hidden="1">
      <c r="A857" s="3"/>
      <c r="AB857" s="3"/>
    </row>
    <row r="858" spans="1:28" hidden="1">
      <c r="A858" s="3"/>
      <c r="AB858" s="3"/>
    </row>
    <row r="859" spans="1:28" hidden="1">
      <c r="A859" s="3"/>
      <c r="AB859" s="3"/>
    </row>
    <row r="860" spans="1:28" hidden="1">
      <c r="A860" s="3"/>
      <c r="AB860" s="3"/>
    </row>
    <row r="861" spans="1:28" hidden="1">
      <c r="A861" s="3"/>
      <c r="AB861" s="3"/>
    </row>
    <row r="862" spans="1:28" hidden="1">
      <c r="A862" s="3"/>
      <c r="AB862" s="3"/>
    </row>
    <row r="863" spans="1:28" hidden="1">
      <c r="A863" s="3"/>
      <c r="AB863" s="3"/>
    </row>
    <row r="864" spans="1:28" hidden="1">
      <c r="A864" s="3"/>
      <c r="AB864" s="3"/>
    </row>
    <row r="865" spans="1:28" hidden="1">
      <c r="A865" s="3"/>
      <c r="AB865" s="3"/>
    </row>
    <row r="866" spans="1:28" hidden="1">
      <c r="A866" s="3"/>
      <c r="AB866" s="3"/>
    </row>
    <row r="867" spans="1:28" hidden="1">
      <c r="A867" s="3"/>
      <c r="AB867" s="3"/>
    </row>
    <row r="868" spans="1:28" hidden="1">
      <c r="A868" s="3"/>
      <c r="AB868" s="3"/>
    </row>
    <row r="869" spans="1:28" hidden="1">
      <c r="A869" s="3"/>
      <c r="AB869" s="3"/>
    </row>
    <row r="870" spans="1:28" hidden="1">
      <c r="A870" s="3"/>
      <c r="AB870" s="3"/>
    </row>
    <row r="871" spans="1:28" hidden="1">
      <c r="A871" s="3"/>
      <c r="AB871" s="3"/>
    </row>
    <row r="872" spans="1:28" hidden="1">
      <c r="A872" s="3"/>
      <c r="AB872" s="3"/>
    </row>
    <row r="873" spans="1:28" hidden="1">
      <c r="A873" s="3"/>
      <c r="AB873" s="3"/>
    </row>
    <row r="874" spans="1:28" hidden="1">
      <c r="A874" s="3"/>
      <c r="AB874" s="3"/>
    </row>
    <row r="875" spans="1:28" hidden="1">
      <c r="A875" s="3"/>
      <c r="AB875" s="3"/>
    </row>
    <row r="876" spans="1:28" hidden="1">
      <c r="A876" s="3"/>
      <c r="AB876" s="3"/>
    </row>
    <row r="877" spans="1:28" hidden="1">
      <c r="A877" s="3"/>
      <c r="AB877" s="3"/>
    </row>
    <row r="878" spans="1:28" hidden="1">
      <c r="A878" s="3"/>
      <c r="AB878" s="3"/>
    </row>
    <row r="879" spans="1:28" hidden="1">
      <c r="A879" s="3"/>
      <c r="AB879" s="3"/>
    </row>
    <row r="880" spans="1:28" hidden="1">
      <c r="A880" s="3"/>
      <c r="AB880" s="3"/>
    </row>
    <row r="881" spans="1:28" hidden="1">
      <c r="A881" s="3"/>
      <c r="AB881" s="3"/>
    </row>
    <row r="882" spans="1:28" hidden="1">
      <c r="A882" s="3"/>
      <c r="AB882" s="3"/>
    </row>
    <row r="883" spans="1:28" hidden="1">
      <c r="A883" s="3"/>
      <c r="AB883" s="3"/>
    </row>
    <row r="884" spans="1:28" hidden="1">
      <c r="A884" s="3"/>
      <c r="AB884" s="3"/>
    </row>
    <row r="885" spans="1:28" hidden="1">
      <c r="A885" s="3"/>
      <c r="AB885" s="3"/>
    </row>
    <row r="886" spans="1:28" hidden="1">
      <c r="A886" s="3"/>
      <c r="AB886" s="3"/>
    </row>
    <row r="887" spans="1:28" hidden="1">
      <c r="A887" s="3"/>
      <c r="AB887" s="3"/>
    </row>
    <row r="888" spans="1:28" hidden="1">
      <c r="A888" s="3"/>
      <c r="AB888" s="3"/>
    </row>
    <row r="889" spans="1:28" hidden="1">
      <c r="A889" s="3"/>
      <c r="AB889" s="3"/>
    </row>
    <row r="890" spans="1:28" hidden="1">
      <c r="A890" s="3"/>
      <c r="AB890" s="3"/>
    </row>
    <row r="891" spans="1:28" hidden="1">
      <c r="A891" s="3"/>
      <c r="AB891" s="3"/>
    </row>
    <row r="892" spans="1:28" hidden="1">
      <c r="A892" s="3"/>
      <c r="AB892" s="3"/>
    </row>
    <row r="893" spans="1:28" hidden="1">
      <c r="A893" s="3"/>
      <c r="AB893" s="3"/>
    </row>
    <row r="894" spans="1:28" hidden="1">
      <c r="A894" s="3"/>
      <c r="AB894" s="3"/>
    </row>
    <row r="895" spans="1:28" hidden="1">
      <c r="A895" s="3"/>
      <c r="AB895" s="3"/>
    </row>
    <row r="896" spans="1:28" hidden="1">
      <c r="A896" s="3"/>
      <c r="AB896" s="3"/>
    </row>
    <row r="897" spans="1:28" hidden="1">
      <c r="A897" s="3"/>
      <c r="AB897" s="3"/>
    </row>
    <row r="898" spans="1:28" hidden="1">
      <c r="A898" s="3"/>
      <c r="AB898" s="3"/>
    </row>
    <row r="899" spans="1:28" hidden="1">
      <c r="A899" s="3"/>
      <c r="AB899" s="3"/>
    </row>
    <row r="900" spans="1:28" hidden="1">
      <c r="A900" s="3"/>
      <c r="AB900" s="3"/>
    </row>
    <row r="901" spans="1:28" hidden="1">
      <c r="A901" s="3"/>
      <c r="AB901" s="3"/>
    </row>
    <row r="902" spans="1:28" hidden="1">
      <c r="A902" s="3"/>
      <c r="AB902" s="3"/>
    </row>
    <row r="903" spans="1:28" hidden="1">
      <c r="A903" s="3"/>
      <c r="AB903" s="3"/>
    </row>
    <row r="904" spans="1:28" hidden="1">
      <c r="A904" s="3"/>
      <c r="AB904" s="3"/>
    </row>
    <row r="905" spans="1:28" hidden="1">
      <c r="A905" s="3"/>
      <c r="AB905" s="3"/>
    </row>
    <row r="906" spans="1:28" hidden="1">
      <c r="A906" s="3"/>
      <c r="AB906" s="3"/>
    </row>
    <row r="907" spans="1:28" hidden="1">
      <c r="A907" s="3"/>
      <c r="AB907" s="3"/>
    </row>
    <row r="908" spans="1:28" hidden="1">
      <c r="A908" s="3"/>
      <c r="AB908" s="3"/>
    </row>
    <row r="909" spans="1:28" hidden="1">
      <c r="A909" s="3"/>
      <c r="AB909" s="3"/>
    </row>
    <row r="910" spans="1:28" hidden="1">
      <c r="A910" s="3"/>
      <c r="AB910" s="3"/>
    </row>
    <row r="911" spans="1:28" hidden="1">
      <c r="A911" s="3"/>
      <c r="AB911" s="3"/>
    </row>
    <row r="912" spans="1:28" hidden="1">
      <c r="A912" s="3"/>
      <c r="AB912" s="3"/>
    </row>
    <row r="913" spans="1:28" hidden="1">
      <c r="A913" s="3"/>
      <c r="AB913" s="3"/>
    </row>
    <row r="914" spans="1:28" hidden="1">
      <c r="A914" s="3"/>
      <c r="AB914" s="3"/>
    </row>
    <row r="915" spans="1:28" hidden="1">
      <c r="A915" s="3"/>
      <c r="AB915" s="3"/>
    </row>
    <row r="916" spans="1:28" hidden="1">
      <c r="A916" s="3"/>
      <c r="AB916" s="3"/>
    </row>
    <row r="917" spans="1:28" hidden="1">
      <c r="A917" s="3"/>
      <c r="AB917" s="3"/>
    </row>
    <row r="918" spans="1:28" hidden="1">
      <c r="A918" s="3"/>
      <c r="AB918" s="3"/>
    </row>
    <row r="919" spans="1:28" hidden="1">
      <c r="A919" s="3"/>
      <c r="AB919" s="3"/>
    </row>
    <row r="920" spans="1:28" hidden="1">
      <c r="A920" s="3"/>
      <c r="AB920" s="3"/>
    </row>
    <row r="921" spans="1:28" hidden="1">
      <c r="A921" s="3"/>
      <c r="AB921" s="3"/>
    </row>
    <row r="922" spans="1:28" hidden="1">
      <c r="A922" s="3"/>
      <c r="AB922" s="3"/>
    </row>
    <row r="923" spans="1:28" hidden="1">
      <c r="A923" s="3"/>
      <c r="AB923" s="3"/>
    </row>
    <row r="924" spans="1:28" hidden="1">
      <c r="A924" s="3"/>
      <c r="AB924" s="3"/>
    </row>
    <row r="925" spans="1:28" hidden="1">
      <c r="A925" s="3"/>
      <c r="AB925" s="3"/>
    </row>
    <row r="926" spans="1:28" hidden="1">
      <c r="A926" s="3"/>
      <c r="AB926" s="3"/>
    </row>
    <row r="927" spans="1:28" hidden="1">
      <c r="A927" s="3"/>
      <c r="AB927" s="3"/>
    </row>
    <row r="928" spans="1:28" hidden="1">
      <c r="A928" s="3"/>
      <c r="AB928" s="3"/>
    </row>
    <row r="929" spans="1:28" hidden="1">
      <c r="A929" s="3"/>
      <c r="AB929" s="3"/>
    </row>
    <row r="930" spans="1:28" hidden="1">
      <c r="A930" s="3"/>
      <c r="AB930" s="3"/>
    </row>
    <row r="931" spans="1:28" hidden="1">
      <c r="A931" s="3"/>
      <c r="AB931" s="3"/>
    </row>
    <row r="932" spans="1:28" hidden="1">
      <c r="A932" s="3"/>
      <c r="AB932" s="3"/>
    </row>
    <row r="933" spans="1:28" hidden="1">
      <c r="A933" s="3"/>
      <c r="AB933" s="3"/>
    </row>
    <row r="934" spans="1:28" hidden="1">
      <c r="A934" s="3"/>
      <c r="AB934" s="3"/>
    </row>
    <row r="935" spans="1:28" hidden="1">
      <c r="A935" s="3"/>
      <c r="AB935" s="3"/>
    </row>
    <row r="936" spans="1:28" hidden="1">
      <c r="A936" s="3"/>
      <c r="AB936" s="3"/>
    </row>
    <row r="937" spans="1:28" hidden="1">
      <c r="A937" s="3"/>
      <c r="AB937" s="3"/>
    </row>
    <row r="938" spans="1:28" hidden="1">
      <c r="A938" s="3"/>
      <c r="AB938" s="3"/>
    </row>
    <row r="939" spans="1:28" hidden="1">
      <c r="A939" s="3"/>
      <c r="AB939" s="3"/>
    </row>
    <row r="940" spans="1:28" hidden="1">
      <c r="A940" s="3"/>
      <c r="AB940" s="3"/>
    </row>
    <row r="941" spans="1:28" hidden="1">
      <c r="A941" s="3"/>
      <c r="AB941" s="3"/>
    </row>
    <row r="942" spans="1:28" hidden="1">
      <c r="A942" s="3"/>
      <c r="AB942" s="3"/>
    </row>
    <row r="943" spans="1:28" hidden="1">
      <c r="A943" s="3"/>
      <c r="AB943" s="3"/>
    </row>
    <row r="944" spans="1:28" hidden="1">
      <c r="A944" s="3"/>
      <c r="AB944" s="3"/>
    </row>
    <row r="945" spans="1:28" hidden="1">
      <c r="A945" s="3"/>
      <c r="AB945" s="3"/>
    </row>
    <row r="946" spans="1:28" hidden="1">
      <c r="A946" s="3"/>
      <c r="AB946" s="3"/>
    </row>
    <row r="947" spans="1:28" hidden="1">
      <c r="A947" s="3"/>
      <c r="AB947" s="3"/>
    </row>
    <row r="948" spans="1:28" hidden="1">
      <c r="A948" s="3"/>
      <c r="AB948" s="3"/>
    </row>
    <row r="949" spans="1:28" hidden="1">
      <c r="A949" s="3"/>
      <c r="AB949" s="3"/>
    </row>
    <row r="950" spans="1:28" hidden="1">
      <c r="A950" s="3"/>
      <c r="AB950" s="3"/>
    </row>
    <row r="951" spans="1:28" hidden="1">
      <c r="A951" s="3"/>
      <c r="AB951" s="3"/>
    </row>
    <row r="952" spans="1:28" ht="24" hidden="1" customHeight="1">
      <c r="A952" s="3"/>
      <c r="AB952" s="3"/>
    </row>
    <row r="953" spans="1:28" hidden="1">
      <c r="A953" s="3"/>
      <c r="AB953" s="3"/>
    </row>
    <row r="954" spans="1:28" ht="24" hidden="1" customHeight="1">
      <c r="A954" s="3"/>
      <c r="AB954" s="3"/>
    </row>
    <row r="955" spans="1:28" hidden="1">
      <c r="A955" s="3"/>
      <c r="AB955" s="3"/>
    </row>
    <row r="956" spans="1:28" hidden="1">
      <c r="A956" s="3"/>
      <c r="AB956" s="3"/>
    </row>
    <row r="957" spans="1:28" hidden="1">
      <c r="A957" s="3"/>
      <c r="AB957" s="3"/>
    </row>
    <row r="958" spans="1:28" hidden="1">
      <c r="A958" s="3"/>
      <c r="AB958" s="3"/>
    </row>
    <row r="959" spans="1:28" hidden="1">
      <c r="A959" s="3"/>
      <c r="AB959" s="3"/>
    </row>
    <row r="960" spans="1:28" hidden="1">
      <c r="A960" s="3"/>
      <c r="AB960" s="3"/>
    </row>
    <row r="961" spans="1:28" hidden="1">
      <c r="A961" s="3"/>
      <c r="AB961" s="3"/>
    </row>
    <row r="962" spans="1:28" hidden="1">
      <c r="A962" s="3"/>
      <c r="AB962" s="3"/>
    </row>
    <row r="963" spans="1:28" hidden="1">
      <c r="A963" s="3"/>
      <c r="AB963" s="3"/>
    </row>
    <row r="964" spans="1:28" hidden="1">
      <c r="A964" s="3"/>
      <c r="AB964" s="3"/>
    </row>
    <row r="965" spans="1:28" hidden="1">
      <c r="A965" s="3"/>
      <c r="AB965" s="3"/>
    </row>
    <row r="966" spans="1:28" hidden="1">
      <c r="A966" s="3"/>
      <c r="AB966" s="3"/>
    </row>
    <row r="967" spans="1:28" hidden="1">
      <c r="A967" s="3"/>
      <c r="AB967" s="3"/>
    </row>
    <row r="968" spans="1:28" hidden="1">
      <c r="A968" s="3"/>
      <c r="AB968" s="3"/>
    </row>
    <row r="969" spans="1:28" hidden="1">
      <c r="A969" s="3"/>
      <c r="AB969" s="3"/>
    </row>
    <row r="970" spans="1:28" hidden="1">
      <c r="A970" s="3"/>
      <c r="AB970" s="3"/>
    </row>
    <row r="971" spans="1:28" hidden="1">
      <c r="A971" s="3"/>
      <c r="AB971" s="3"/>
    </row>
    <row r="972" spans="1:28" hidden="1">
      <c r="A972" s="3"/>
      <c r="AB972" s="3"/>
    </row>
    <row r="973" spans="1:28" hidden="1">
      <c r="A973" s="3"/>
      <c r="AB973" s="3"/>
    </row>
    <row r="974" spans="1:28" hidden="1">
      <c r="A974" s="3"/>
      <c r="AB974" s="3"/>
    </row>
    <row r="975" spans="1:28" hidden="1">
      <c r="A975" s="3"/>
      <c r="Y975" s="6"/>
      <c r="Z975" s="6"/>
      <c r="AA975" s="6"/>
      <c r="AB975" s="3"/>
    </row>
    <row r="976" spans="1:28" hidden="1">
      <c r="A976" s="3"/>
      <c r="Y976" s="6"/>
      <c r="Z976" s="6"/>
      <c r="AA976" s="6"/>
      <c r="AB976" s="3"/>
    </row>
    <row r="977" spans="1:28" hidden="1">
      <c r="A977" s="3"/>
      <c r="Y977" s="6"/>
      <c r="Z977" s="6"/>
      <c r="AA977" s="6"/>
      <c r="AB977" s="3"/>
    </row>
    <row r="978" spans="1:28" hidden="1">
      <c r="A978" s="3"/>
      <c r="Y978" s="6"/>
      <c r="Z978" s="6"/>
      <c r="AA978" s="6"/>
      <c r="AB978" s="3"/>
    </row>
    <row r="979" spans="1:28" hidden="1">
      <c r="A979" s="3"/>
      <c r="Y979" s="6"/>
      <c r="Z979" s="6"/>
      <c r="AA979" s="6"/>
      <c r="AB979" s="3"/>
    </row>
    <row r="980" spans="1:28" hidden="1">
      <c r="A980" s="3"/>
      <c r="Y980" s="6"/>
      <c r="Z980" s="6"/>
      <c r="AA980" s="6"/>
      <c r="AB980" s="3"/>
    </row>
    <row r="981" spans="1:28" hidden="1">
      <c r="A981" s="3"/>
      <c r="Y981" s="6"/>
      <c r="Z981" s="6"/>
      <c r="AA981" s="6"/>
      <c r="AB981" s="3"/>
    </row>
    <row r="982" spans="1:28" hidden="1">
      <c r="A982" s="3"/>
      <c r="Y982" s="6"/>
      <c r="Z982" s="6"/>
      <c r="AA982" s="6"/>
      <c r="AB982" s="3"/>
    </row>
    <row r="983" spans="1:28" hidden="1">
      <c r="A983" s="3"/>
      <c r="Y983" s="6"/>
      <c r="Z983" s="6"/>
      <c r="AA983" s="6"/>
      <c r="AB983" s="3"/>
    </row>
    <row r="984" spans="1:28" hidden="1">
      <c r="A984" s="3"/>
      <c r="Y984" s="6"/>
      <c r="Z984" s="6"/>
      <c r="AA984" s="6"/>
      <c r="AB984" s="3"/>
    </row>
    <row r="985" spans="1:28" hidden="1">
      <c r="A985" s="3"/>
      <c r="Y985" s="6"/>
      <c r="Z985" s="6"/>
      <c r="AA985" s="6"/>
      <c r="AB985" s="3"/>
    </row>
    <row r="986" spans="1:28" hidden="1">
      <c r="A986" s="3"/>
      <c r="Y986" s="6"/>
      <c r="Z986" s="6"/>
      <c r="AA986" s="6"/>
      <c r="AB986" s="3"/>
    </row>
    <row r="987" spans="1:28" hidden="1">
      <c r="A987" s="3"/>
      <c r="Y987" s="6"/>
      <c r="Z987" s="6"/>
      <c r="AA987" s="6"/>
      <c r="AB987" s="3"/>
    </row>
    <row r="988" spans="1:28" hidden="1">
      <c r="A988" s="3"/>
      <c r="Y988" s="6"/>
      <c r="Z988" s="6"/>
      <c r="AA988" s="6"/>
      <c r="AB988" s="3"/>
    </row>
    <row r="989" spans="1:28" hidden="1">
      <c r="A989" s="3"/>
      <c r="Y989" s="6"/>
      <c r="Z989" s="6"/>
      <c r="AA989" s="6"/>
      <c r="AB989" s="3"/>
    </row>
    <row r="990" spans="1:28" hidden="1">
      <c r="A990" s="3"/>
      <c r="Y990" s="6"/>
      <c r="Z990" s="6"/>
      <c r="AA990" s="6"/>
      <c r="AB990" s="3"/>
    </row>
    <row r="991" spans="1:28" hidden="1">
      <c r="A991" s="3"/>
      <c r="Y991" s="6"/>
      <c r="Z991" s="6"/>
      <c r="AA991" s="6"/>
      <c r="AB991" s="3"/>
    </row>
    <row r="992" spans="1:28" ht="99.95" hidden="1" customHeight="1">
      <c r="A992" s="3"/>
      <c r="Y992" s="226"/>
      <c r="Z992" s="854"/>
      <c r="AA992" s="854"/>
      <c r="AB992" s="137"/>
    </row>
    <row r="993" spans="1:28" ht="99.95" hidden="1" customHeight="1">
      <c r="A993" s="3"/>
      <c r="Y993" s="226"/>
      <c r="Z993" s="854"/>
      <c r="AA993" s="854"/>
      <c r="AB993" s="137"/>
    </row>
    <row r="994" spans="1:28" ht="99.95" hidden="1" customHeight="1">
      <c r="A994" s="3"/>
      <c r="Y994" s="226"/>
      <c r="Z994" s="854"/>
      <c r="AA994" s="854"/>
      <c r="AB994" s="137"/>
    </row>
    <row r="995" spans="1:28" ht="99.95" hidden="1" customHeight="1">
      <c r="A995" s="3"/>
      <c r="Y995" s="226"/>
      <c r="Z995" s="854"/>
      <c r="AA995" s="854"/>
      <c r="AB995" s="137"/>
    </row>
    <row r="996" spans="1:28" ht="99.95" hidden="1" customHeight="1">
      <c r="A996" s="3"/>
      <c r="Y996" s="226"/>
      <c r="Z996" s="854"/>
      <c r="AA996" s="854"/>
      <c r="AB996" s="137"/>
    </row>
    <row r="997" spans="1:28" ht="99.95" hidden="1" customHeight="1">
      <c r="A997" s="3"/>
      <c r="Y997" s="226"/>
      <c r="Z997" s="854"/>
      <c r="AA997" s="854"/>
      <c r="AB997" s="137"/>
    </row>
    <row r="998" spans="1:28" ht="99.95" hidden="1" customHeight="1">
      <c r="A998" s="3"/>
      <c r="Y998" s="226"/>
      <c r="Z998" s="854"/>
      <c r="AA998" s="854"/>
      <c r="AB998" s="137"/>
    </row>
    <row r="999" spans="1:28" ht="99.95" hidden="1" customHeight="1">
      <c r="A999" s="3"/>
      <c r="Y999" s="226"/>
      <c r="Z999" s="854"/>
      <c r="AA999" s="854"/>
      <c r="AB999" s="137"/>
    </row>
    <row r="1000" spans="1:28" ht="99.95" hidden="1" customHeight="1">
      <c r="A1000" s="3"/>
      <c r="Y1000" s="226"/>
      <c r="Z1000" s="854"/>
      <c r="AA1000" s="854"/>
      <c r="AB1000" s="137"/>
    </row>
    <row r="1001" spans="1:28" ht="99.95" hidden="1" customHeight="1">
      <c r="A1001" s="3"/>
      <c r="Y1001" s="226"/>
      <c r="Z1001" s="854"/>
      <c r="AA1001" s="854"/>
      <c r="AB1001" s="137"/>
    </row>
    <row r="1002" spans="1:28" ht="99.95" hidden="1" customHeight="1">
      <c r="A1002" s="3"/>
      <c r="Y1002" s="226"/>
      <c r="Z1002" s="854"/>
      <c r="AA1002" s="854"/>
      <c r="AB1002" s="137"/>
    </row>
    <row r="1003" spans="1:28" ht="99.95" hidden="1" customHeight="1">
      <c r="A1003" s="3"/>
      <c r="Y1003" s="226"/>
      <c r="Z1003" s="854"/>
      <c r="AA1003" s="854"/>
      <c r="AB1003" s="137"/>
    </row>
    <row r="1004" spans="1:28" ht="99.95" hidden="1" customHeight="1">
      <c r="A1004" s="3"/>
      <c r="Y1004" s="226"/>
      <c r="Z1004" s="854"/>
      <c r="AA1004" s="854"/>
      <c r="AB1004" s="137"/>
    </row>
    <row r="1005" spans="1:28" ht="99.95" hidden="1" customHeight="1">
      <c r="A1005" s="3"/>
      <c r="Y1005" s="226"/>
      <c r="Z1005" s="854"/>
      <c r="AA1005" s="854"/>
      <c r="AB1005" s="137"/>
    </row>
    <row r="1006" spans="1:28" ht="99.95" hidden="1" customHeight="1">
      <c r="A1006" s="3"/>
      <c r="Y1006" s="226"/>
      <c r="Z1006" s="854"/>
      <c r="AA1006" s="854"/>
      <c r="AB1006" s="137"/>
    </row>
    <row r="1007" spans="1:28" ht="99.95" hidden="1" customHeight="1">
      <c r="A1007" s="3"/>
      <c r="Y1007" s="226"/>
      <c r="Z1007" s="854"/>
      <c r="AA1007" s="854"/>
      <c r="AB1007" s="137"/>
    </row>
    <row r="1008" spans="1:28" ht="99.95" hidden="1" customHeight="1">
      <c r="A1008" s="3"/>
      <c r="Y1008" s="226"/>
      <c r="Z1008" s="854"/>
      <c r="AA1008" s="854"/>
      <c r="AB1008" s="137"/>
    </row>
    <row r="1009" spans="1:28" ht="99.95" hidden="1" customHeight="1">
      <c r="A1009" s="3"/>
      <c r="Y1009" s="226"/>
      <c r="Z1009" s="854"/>
      <c r="AA1009" s="854"/>
      <c r="AB1009" s="137"/>
    </row>
    <row r="1010" spans="1:28" ht="99.95" hidden="1" customHeight="1">
      <c r="A1010" s="3"/>
      <c r="Y1010" s="226"/>
      <c r="Z1010" s="854"/>
      <c r="AA1010" s="854"/>
      <c r="AB1010" s="137"/>
    </row>
    <row r="1011" spans="1:28" ht="99.95" hidden="1" customHeight="1">
      <c r="A1011" s="3"/>
      <c r="Y1011" s="226"/>
      <c r="Z1011" s="854"/>
      <c r="AA1011" s="854"/>
      <c r="AB1011" s="137"/>
    </row>
    <row r="1012" spans="1:28" ht="99.95" hidden="1" customHeight="1">
      <c r="A1012" s="3"/>
      <c r="Y1012" s="226"/>
      <c r="Z1012" s="854"/>
      <c r="AA1012" s="854"/>
      <c r="AB1012" s="137"/>
    </row>
    <row r="1013" spans="1:28" ht="99.95" hidden="1" customHeight="1">
      <c r="A1013" s="3"/>
      <c r="Y1013" s="226"/>
      <c r="Z1013" s="854"/>
      <c r="AA1013" s="854"/>
      <c r="AB1013" s="137"/>
    </row>
    <row r="1014" spans="1:28" ht="99.95" hidden="1" customHeight="1">
      <c r="A1014" s="3"/>
      <c r="Y1014" s="226"/>
      <c r="Z1014" s="854"/>
      <c r="AA1014" s="854"/>
      <c r="AB1014" s="137"/>
    </row>
    <row r="1015" spans="1:28" ht="99.95" hidden="1" customHeight="1">
      <c r="A1015" s="3"/>
      <c r="Y1015" s="226"/>
      <c r="Z1015" s="854"/>
      <c r="AA1015" s="854"/>
      <c r="AB1015" s="137"/>
    </row>
    <row r="1016" spans="1:28" ht="99.95" hidden="1" customHeight="1">
      <c r="A1016" s="3"/>
      <c r="Y1016" s="226"/>
      <c r="Z1016" s="854"/>
      <c r="AA1016" s="854"/>
      <c r="AB1016" s="137"/>
    </row>
    <row r="1017" spans="1:28" ht="99.95" hidden="1" customHeight="1">
      <c r="A1017" s="3"/>
      <c r="Y1017" s="226"/>
      <c r="Z1017" s="854"/>
      <c r="AA1017" s="854"/>
      <c r="AB1017" s="137"/>
    </row>
    <row r="1018" spans="1:28" ht="99.95" hidden="1" customHeight="1">
      <c r="A1018" s="3"/>
      <c r="Y1018" s="226"/>
      <c r="Z1018" s="854"/>
      <c r="AA1018" s="854"/>
      <c r="AB1018" s="137"/>
    </row>
    <row r="1019" spans="1:28" ht="99.95" hidden="1" customHeight="1">
      <c r="A1019" s="3"/>
      <c r="Y1019" s="226"/>
      <c r="Z1019" s="854"/>
      <c r="AA1019" s="854"/>
      <c r="AB1019" s="137"/>
    </row>
    <row r="1020" spans="1:28" ht="99.95" hidden="1" customHeight="1">
      <c r="A1020" s="3"/>
      <c r="Y1020" s="226"/>
      <c r="Z1020" s="854"/>
      <c r="AA1020" s="854"/>
      <c r="AB1020" s="137"/>
    </row>
    <row r="1021" spans="1:28" ht="99.95" hidden="1" customHeight="1">
      <c r="A1021" s="3"/>
      <c r="Y1021" s="226"/>
      <c r="Z1021" s="854"/>
      <c r="AA1021" s="854"/>
      <c r="AB1021" s="137"/>
    </row>
    <row r="1022" spans="1:28" ht="99.95" hidden="1" customHeight="1">
      <c r="A1022" s="3"/>
      <c r="Y1022" s="226"/>
      <c r="Z1022" s="854"/>
      <c r="AA1022" s="854"/>
      <c r="AB1022" s="137"/>
    </row>
    <row r="1023" spans="1:28" ht="99.95" hidden="1" customHeight="1">
      <c r="A1023" s="3"/>
      <c r="Y1023" s="226"/>
      <c r="Z1023" s="854"/>
      <c r="AA1023" s="854"/>
      <c r="AB1023" s="137"/>
    </row>
    <row r="1024" spans="1:28" ht="99.95" hidden="1" customHeight="1">
      <c r="A1024" s="3"/>
      <c r="Y1024" s="226"/>
      <c r="Z1024" s="854"/>
      <c r="AA1024" s="854"/>
      <c r="AB1024" s="137"/>
    </row>
    <row r="1025" spans="1:28" ht="99.95" hidden="1" customHeight="1">
      <c r="A1025" s="3"/>
      <c r="Y1025" s="226"/>
      <c r="Z1025" s="854"/>
      <c r="AA1025" s="854"/>
      <c r="AB1025" s="137"/>
    </row>
    <row r="1026" spans="1:28" ht="99.95" hidden="1" customHeight="1">
      <c r="A1026" s="3"/>
      <c r="Y1026" s="226"/>
      <c r="Z1026" s="854"/>
      <c r="AA1026" s="854"/>
      <c r="AB1026" s="137"/>
    </row>
    <row r="1027" spans="1:28" ht="99.95" hidden="1" customHeight="1">
      <c r="A1027" s="3"/>
      <c r="Y1027" s="226"/>
      <c r="Z1027" s="854"/>
      <c r="AA1027" s="854"/>
      <c r="AB1027" s="137"/>
    </row>
    <row r="1028" spans="1:28" ht="99.95" hidden="1" customHeight="1">
      <c r="A1028" s="3"/>
      <c r="Y1028" s="226"/>
      <c r="Z1028" s="854"/>
      <c r="AA1028" s="854"/>
      <c r="AB1028" s="137"/>
    </row>
    <row r="1029" spans="1:28" ht="99.95" hidden="1" customHeight="1">
      <c r="A1029" s="3"/>
      <c r="Y1029" s="226"/>
      <c r="Z1029" s="854"/>
      <c r="AA1029" s="854"/>
      <c r="AB1029" s="137"/>
    </row>
    <row r="1030" spans="1:28" ht="99.95" hidden="1" customHeight="1">
      <c r="A1030" s="3"/>
      <c r="Y1030" s="226"/>
      <c r="Z1030" s="854"/>
      <c r="AA1030" s="854"/>
      <c r="AB1030" s="137"/>
    </row>
    <row r="1031" spans="1:28" ht="99.95" hidden="1" customHeight="1">
      <c r="A1031" s="3"/>
      <c r="Y1031" s="226"/>
      <c r="Z1031" s="854"/>
      <c r="AA1031" s="854"/>
      <c r="AB1031" s="137"/>
    </row>
    <row r="1032" spans="1:28" ht="99.95" hidden="1" customHeight="1">
      <c r="A1032" s="3"/>
      <c r="Y1032" s="226"/>
      <c r="Z1032" s="854"/>
      <c r="AA1032" s="854"/>
      <c r="AB1032" s="137"/>
    </row>
    <row r="1033" spans="1:28" ht="99.95" hidden="1" customHeight="1">
      <c r="A1033" s="3"/>
      <c r="Y1033" s="226"/>
      <c r="Z1033" s="854"/>
      <c r="AA1033" s="854"/>
      <c r="AB1033" s="137"/>
    </row>
    <row r="1034" spans="1:28" ht="99.95" hidden="1" customHeight="1">
      <c r="A1034" s="3"/>
      <c r="Y1034" s="226"/>
      <c r="Z1034" s="854"/>
      <c r="AA1034" s="854"/>
      <c r="AB1034" s="137"/>
    </row>
    <row r="1035" spans="1:28" ht="99.95" hidden="1" customHeight="1">
      <c r="A1035" s="3"/>
      <c r="Y1035" s="226"/>
      <c r="Z1035" s="854"/>
      <c r="AA1035" s="854"/>
      <c r="AB1035" s="137"/>
    </row>
    <row r="1036" spans="1:28" ht="99.95" hidden="1" customHeight="1">
      <c r="A1036" s="3"/>
      <c r="Y1036" s="226"/>
      <c r="Z1036" s="854"/>
      <c r="AA1036" s="854"/>
      <c r="AB1036" s="137"/>
    </row>
    <row r="1037" spans="1:28" ht="99.95" hidden="1" customHeight="1">
      <c r="A1037" s="3"/>
      <c r="Y1037" s="226"/>
      <c r="Z1037" s="854"/>
      <c r="AA1037" s="854"/>
      <c r="AB1037" s="137"/>
    </row>
    <row r="1038" spans="1:28" ht="99.95" hidden="1" customHeight="1">
      <c r="A1038" s="3"/>
      <c r="Y1038" s="226"/>
      <c r="Z1038" s="854"/>
      <c r="AA1038" s="854"/>
      <c r="AB1038" s="137"/>
    </row>
    <row r="1039" spans="1:28" ht="99.95" hidden="1" customHeight="1">
      <c r="A1039" s="3"/>
      <c r="Y1039" s="226"/>
      <c r="Z1039" s="854"/>
      <c r="AA1039" s="854"/>
      <c r="AB1039" s="137"/>
    </row>
    <row r="1040" spans="1:28" ht="99.95" hidden="1" customHeight="1">
      <c r="A1040" s="3"/>
      <c r="Y1040" s="226"/>
      <c r="Z1040" s="854"/>
      <c r="AA1040" s="854"/>
      <c r="AB1040" s="137"/>
    </row>
    <row r="1041" spans="1:28" ht="99.95" hidden="1" customHeight="1">
      <c r="A1041" s="3"/>
      <c r="Y1041" s="226"/>
      <c r="Z1041" s="854"/>
      <c r="AA1041" s="854"/>
      <c r="AB1041" s="137"/>
    </row>
    <row r="1042" spans="1:28" ht="99.95" hidden="1" customHeight="1">
      <c r="A1042" s="3"/>
      <c r="Y1042" s="226"/>
      <c r="Z1042" s="854"/>
      <c r="AA1042" s="854"/>
      <c r="AB1042" s="137"/>
    </row>
    <row r="1043" spans="1:28" ht="99.95" hidden="1" customHeight="1">
      <c r="A1043" s="3"/>
      <c r="Y1043" s="226"/>
      <c r="Z1043" s="854"/>
      <c r="AA1043" s="854"/>
      <c r="AB1043" s="137"/>
    </row>
    <row r="1044" spans="1:28" ht="99.95" hidden="1" customHeight="1">
      <c r="A1044" s="3"/>
      <c r="Y1044" s="226"/>
      <c r="Z1044" s="854"/>
      <c r="AA1044" s="854"/>
      <c r="AB1044" s="137"/>
    </row>
    <row r="1045" spans="1:28" ht="99.95" hidden="1" customHeight="1">
      <c r="A1045" s="3"/>
      <c r="Y1045" s="226"/>
      <c r="Z1045" s="854"/>
      <c r="AA1045" s="854"/>
      <c r="AB1045" s="137"/>
    </row>
    <row r="1046" spans="1:28" ht="99.95" hidden="1" customHeight="1">
      <c r="A1046" s="3"/>
      <c r="Y1046" s="226"/>
      <c r="Z1046" s="854"/>
      <c r="AA1046" s="854"/>
      <c r="AB1046" s="137"/>
    </row>
    <row r="1047" spans="1:28" ht="99.95" hidden="1" customHeight="1">
      <c r="A1047" s="3"/>
      <c r="Y1047" s="226"/>
      <c r="Z1047" s="854"/>
      <c r="AA1047" s="854"/>
      <c r="AB1047" s="137"/>
    </row>
    <row r="1048" spans="1:28" ht="99.95" hidden="1" customHeight="1">
      <c r="A1048" s="3"/>
      <c r="Y1048" s="226"/>
      <c r="Z1048" s="854"/>
      <c r="AA1048" s="854"/>
      <c r="AB1048" s="137"/>
    </row>
    <row r="1049" spans="1:28" ht="99.95" hidden="1" customHeight="1">
      <c r="A1049" s="3"/>
      <c r="Y1049" s="226"/>
      <c r="Z1049" s="854"/>
      <c r="AA1049" s="854"/>
      <c r="AB1049" s="137"/>
    </row>
    <row r="1050" spans="1:28" ht="99.95" hidden="1" customHeight="1">
      <c r="A1050" s="3"/>
      <c r="Y1050" s="226"/>
      <c r="Z1050" s="854"/>
      <c r="AA1050" s="854"/>
      <c r="AB1050" s="137"/>
    </row>
    <row r="1051" spans="1:28" ht="99.95" hidden="1" customHeight="1">
      <c r="A1051" s="3"/>
      <c r="Y1051" s="226"/>
      <c r="Z1051" s="854"/>
      <c r="AA1051" s="854"/>
      <c r="AB1051" s="137"/>
    </row>
    <row r="1052" spans="1:28" ht="99.95" hidden="1" customHeight="1">
      <c r="A1052" s="3"/>
      <c r="Y1052" s="226"/>
      <c r="Z1052" s="854"/>
      <c r="AA1052" s="854"/>
      <c r="AB1052" s="137"/>
    </row>
    <row r="1053" spans="1:28" ht="99.95" hidden="1" customHeight="1">
      <c r="A1053" s="3"/>
      <c r="Y1053" s="226"/>
      <c r="Z1053" s="854"/>
      <c r="AA1053" s="854"/>
      <c r="AB1053" s="137"/>
    </row>
    <row r="1054" spans="1:28" ht="99.95" hidden="1" customHeight="1">
      <c r="A1054" s="3"/>
      <c r="Y1054" s="226"/>
      <c r="Z1054" s="854"/>
      <c r="AA1054" s="854"/>
      <c r="AB1054" s="137"/>
    </row>
    <row r="1055" spans="1:28" ht="99.95" hidden="1" customHeight="1">
      <c r="A1055" s="3"/>
      <c r="Y1055" s="226"/>
      <c r="Z1055" s="854"/>
      <c r="AA1055" s="854"/>
      <c r="AB1055" s="137"/>
    </row>
    <row r="1056" spans="1:28" ht="99.95" hidden="1" customHeight="1">
      <c r="A1056" s="3"/>
      <c r="Y1056" s="226"/>
      <c r="Z1056" s="854"/>
      <c r="AA1056" s="854"/>
      <c r="AB1056" s="137"/>
    </row>
    <row r="1057" spans="1:28" ht="99.95" hidden="1" customHeight="1">
      <c r="A1057" s="3"/>
      <c r="Y1057" s="226"/>
      <c r="Z1057" s="854"/>
      <c r="AA1057" s="854"/>
      <c r="AB1057" s="137"/>
    </row>
    <row r="1058" spans="1:28" ht="99.95" hidden="1" customHeight="1">
      <c r="A1058" s="3"/>
      <c r="Y1058" s="226"/>
      <c r="Z1058" s="854"/>
      <c r="AA1058" s="854"/>
      <c r="AB1058" s="137"/>
    </row>
    <row r="1059" spans="1:28" ht="99.95" hidden="1" customHeight="1">
      <c r="A1059" s="3"/>
      <c r="Y1059" s="226"/>
      <c r="Z1059" s="854"/>
      <c r="AA1059" s="854"/>
      <c r="AB1059" s="137"/>
    </row>
    <row r="1060" spans="1:28" ht="99.95" hidden="1" customHeight="1">
      <c r="A1060" s="3"/>
      <c r="Y1060" s="226"/>
      <c r="Z1060" s="854"/>
      <c r="AA1060" s="854"/>
      <c r="AB1060" s="137"/>
    </row>
    <row r="1061" spans="1:28" ht="99.95" hidden="1" customHeight="1">
      <c r="A1061" s="3"/>
      <c r="Y1061" s="226"/>
      <c r="Z1061" s="854"/>
      <c r="AA1061" s="854"/>
      <c r="AB1061" s="137"/>
    </row>
    <row r="1062" spans="1:28" ht="99.95" hidden="1" customHeight="1">
      <c r="A1062" s="3"/>
      <c r="Y1062" s="226"/>
      <c r="Z1062" s="854"/>
      <c r="AA1062" s="854"/>
      <c r="AB1062" s="137"/>
    </row>
    <row r="1063" spans="1:28" ht="99.95" hidden="1" customHeight="1">
      <c r="A1063" s="3"/>
      <c r="Y1063" s="226"/>
      <c r="Z1063" s="854"/>
      <c r="AA1063" s="854"/>
      <c r="AB1063" s="137"/>
    </row>
    <row r="1064" spans="1:28" ht="99.95" hidden="1" customHeight="1">
      <c r="A1064" s="3"/>
      <c r="Y1064" s="226"/>
      <c r="Z1064" s="854"/>
      <c r="AA1064" s="854"/>
      <c r="AB1064" s="137"/>
    </row>
    <row r="1065" spans="1:28" ht="99.95" hidden="1" customHeight="1">
      <c r="A1065" s="3"/>
      <c r="Y1065" s="226"/>
      <c r="Z1065" s="854"/>
      <c r="AA1065" s="854"/>
      <c r="AB1065" s="137"/>
    </row>
    <row r="1066" spans="1:28" ht="99.95" hidden="1" customHeight="1">
      <c r="A1066" s="3"/>
      <c r="Y1066" s="226"/>
      <c r="Z1066" s="854"/>
      <c r="AA1066" s="854"/>
      <c r="AB1066" s="137"/>
    </row>
    <row r="1067" spans="1:28" ht="99.95" hidden="1" customHeight="1">
      <c r="A1067" s="3"/>
      <c r="Y1067" s="226"/>
      <c r="Z1067" s="854"/>
      <c r="AA1067" s="854"/>
      <c r="AB1067" s="137"/>
    </row>
    <row r="1068" spans="1:28" ht="99.95" hidden="1" customHeight="1">
      <c r="A1068" s="3"/>
      <c r="Y1068" s="226"/>
      <c r="Z1068" s="854"/>
      <c r="AA1068" s="854"/>
      <c r="AB1068" s="137"/>
    </row>
    <row r="1069" spans="1:28" ht="99.95" hidden="1" customHeight="1">
      <c r="A1069" s="3"/>
      <c r="Y1069" s="226"/>
      <c r="Z1069" s="854"/>
      <c r="AA1069" s="854"/>
      <c r="AB1069" s="137"/>
    </row>
    <row r="1070" spans="1:28" ht="99.95" hidden="1" customHeight="1">
      <c r="A1070" s="3"/>
      <c r="Y1070" s="226"/>
      <c r="Z1070" s="854"/>
      <c r="AA1070" s="854"/>
      <c r="AB1070" s="137"/>
    </row>
    <row r="1071" spans="1:28" ht="99.95" hidden="1" customHeight="1">
      <c r="A1071" s="3"/>
      <c r="Y1071" s="226"/>
      <c r="Z1071" s="854"/>
      <c r="AA1071" s="854"/>
      <c r="AB1071" s="137"/>
    </row>
    <row r="1072" spans="1:28" ht="99.95" hidden="1" customHeight="1">
      <c r="A1072" s="3"/>
      <c r="Y1072" s="226"/>
      <c r="Z1072" s="854"/>
      <c r="AA1072" s="854"/>
      <c r="AB1072" s="137"/>
    </row>
    <row r="1073" spans="1:28" ht="99.95" hidden="1" customHeight="1">
      <c r="A1073" s="3"/>
      <c r="Y1073" s="226"/>
      <c r="Z1073" s="854"/>
      <c r="AA1073" s="854"/>
      <c r="AB1073" s="137"/>
    </row>
    <row r="1074" spans="1:28" ht="99.95" hidden="1" customHeight="1">
      <c r="A1074" s="3"/>
      <c r="Y1074" s="226"/>
      <c r="Z1074" s="854"/>
      <c r="AA1074" s="854"/>
      <c r="AB1074" s="137"/>
    </row>
    <row r="1075" spans="1:28" ht="99.95" hidden="1" customHeight="1">
      <c r="A1075" s="3"/>
      <c r="Y1075" s="226"/>
      <c r="Z1075" s="854"/>
      <c r="AA1075" s="854"/>
      <c r="AB1075" s="137"/>
    </row>
    <row r="1076" spans="1:28" ht="99.95" hidden="1" customHeight="1">
      <c r="A1076" s="3"/>
      <c r="Y1076" s="226"/>
      <c r="Z1076" s="854"/>
      <c r="AA1076" s="854"/>
      <c r="AB1076" s="137"/>
    </row>
    <row r="1077" spans="1:28" ht="99.95" hidden="1" customHeight="1">
      <c r="A1077" s="3"/>
      <c r="Y1077" s="226"/>
      <c r="Z1077" s="854"/>
      <c r="AA1077" s="854"/>
      <c r="AB1077" s="137"/>
    </row>
    <row r="1078" spans="1:28" ht="99.95" hidden="1" customHeight="1">
      <c r="A1078" s="3"/>
      <c r="Y1078" s="226"/>
      <c r="Z1078" s="854"/>
      <c r="AA1078" s="854"/>
      <c r="AB1078" s="137"/>
    </row>
    <row r="1079" spans="1:28" ht="99.95" hidden="1" customHeight="1">
      <c r="A1079" s="3"/>
      <c r="Y1079" s="226"/>
      <c r="Z1079" s="854"/>
      <c r="AA1079" s="854"/>
      <c r="AB1079" s="137"/>
    </row>
    <row r="1080" spans="1:28" ht="99.95" hidden="1" customHeight="1">
      <c r="A1080" s="3"/>
      <c r="Y1080" s="226"/>
      <c r="Z1080" s="854"/>
      <c r="AA1080" s="854"/>
      <c r="AB1080" s="137"/>
    </row>
    <row r="1081" spans="1:28" ht="99.95" hidden="1" customHeight="1">
      <c r="A1081" s="3"/>
      <c r="Y1081" s="226"/>
      <c r="Z1081" s="854"/>
      <c r="AA1081" s="854"/>
      <c r="AB1081" s="137"/>
    </row>
    <row r="1082" spans="1:28" ht="99.95" hidden="1" customHeight="1">
      <c r="A1082" s="3"/>
      <c r="Y1082" s="226"/>
      <c r="Z1082" s="854"/>
      <c r="AA1082" s="854"/>
      <c r="AB1082" s="137"/>
    </row>
    <row r="1083" spans="1:28" ht="99.95" hidden="1" customHeight="1">
      <c r="A1083" s="3"/>
      <c r="Y1083" s="226"/>
      <c r="Z1083" s="854"/>
      <c r="AA1083" s="854"/>
      <c r="AB1083" s="137"/>
    </row>
    <row r="1084" spans="1:28" ht="99.95" hidden="1" customHeight="1">
      <c r="A1084" s="3"/>
      <c r="Y1084" s="226"/>
      <c r="Z1084" s="854"/>
      <c r="AA1084" s="854"/>
      <c r="AB1084" s="137"/>
    </row>
    <row r="1085" spans="1:28" ht="99.95" hidden="1" customHeight="1">
      <c r="A1085" s="3"/>
      <c r="Y1085" s="226"/>
      <c r="Z1085" s="854"/>
      <c r="AA1085" s="854"/>
      <c r="AB1085" s="137"/>
    </row>
    <row r="1086" spans="1:28" ht="99.95" hidden="1" customHeight="1">
      <c r="A1086" s="3"/>
      <c r="Y1086" s="226"/>
      <c r="Z1086" s="854"/>
      <c r="AA1086" s="854"/>
      <c r="AB1086" s="137"/>
    </row>
    <row r="1087" spans="1:28" ht="99.95" hidden="1" customHeight="1">
      <c r="A1087" s="3"/>
      <c r="Y1087" s="226"/>
      <c r="Z1087" s="854"/>
      <c r="AA1087" s="854"/>
      <c r="AB1087" s="137"/>
    </row>
    <row r="1088" spans="1:28" ht="99.95" hidden="1" customHeight="1">
      <c r="A1088" s="3"/>
      <c r="Y1088" s="226"/>
      <c r="Z1088" s="854"/>
      <c r="AA1088" s="854"/>
      <c r="AB1088" s="137"/>
    </row>
    <row r="1089" spans="1:28" ht="99.95" hidden="1" customHeight="1">
      <c r="A1089" s="3"/>
      <c r="Y1089" s="226"/>
      <c r="Z1089" s="854"/>
      <c r="AA1089" s="854"/>
      <c r="AB1089" s="137"/>
    </row>
    <row r="1090" spans="1:28" ht="99.95" hidden="1" customHeight="1">
      <c r="A1090" s="3"/>
      <c r="Y1090" s="226"/>
      <c r="Z1090" s="854"/>
      <c r="AA1090" s="854"/>
      <c r="AB1090" s="137"/>
    </row>
    <row r="1091" spans="1:28" ht="99.95" hidden="1" customHeight="1">
      <c r="A1091" s="3"/>
      <c r="Y1091" s="226"/>
      <c r="Z1091" s="854"/>
      <c r="AA1091" s="854"/>
      <c r="AB1091" s="137"/>
    </row>
    <row r="1092" spans="1:28" ht="99.95" hidden="1" customHeight="1">
      <c r="A1092" s="3"/>
      <c r="Y1092" s="226"/>
      <c r="Z1092" s="854"/>
      <c r="AA1092" s="854"/>
      <c r="AB1092" s="137"/>
    </row>
    <row r="1093" spans="1:28" ht="99.95" hidden="1" customHeight="1">
      <c r="A1093" s="3"/>
      <c r="Y1093" s="226"/>
      <c r="Z1093" s="854"/>
      <c r="AA1093" s="854"/>
      <c r="AB1093" s="137"/>
    </row>
    <row r="1094" spans="1:28" ht="99.95" hidden="1" customHeight="1">
      <c r="A1094" s="3"/>
      <c r="Y1094" s="226"/>
      <c r="Z1094" s="854"/>
      <c r="AA1094" s="854"/>
      <c r="AB1094" s="137"/>
    </row>
    <row r="1095" spans="1:28" ht="99.95" hidden="1" customHeight="1">
      <c r="A1095" s="3"/>
      <c r="Y1095" s="226"/>
      <c r="Z1095" s="854"/>
      <c r="AA1095" s="854"/>
      <c r="AB1095" s="137"/>
    </row>
    <row r="1096" spans="1:28" ht="99.95" hidden="1" customHeight="1">
      <c r="A1096" s="3"/>
      <c r="Y1096" s="226"/>
      <c r="Z1096" s="860"/>
      <c r="AA1096" s="854"/>
      <c r="AB1096" s="137"/>
    </row>
    <row r="1097" spans="1:28" ht="99.95" hidden="1" customHeight="1">
      <c r="A1097" s="3"/>
      <c r="Y1097" s="226"/>
      <c r="Z1097" s="854"/>
      <c r="AA1097" s="854"/>
      <c r="AB1097" s="137"/>
    </row>
    <row r="1098" spans="1:28" ht="99.95" hidden="1" customHeight="1">
      <c r="A1098" s="3"/>
      <c r="Y1098" s="226"/>
      <c r="Z1098" s="860"/>
      <c r="AA1098" s="854"/>
      <c r="AB1098" s="137"/>
    </row>
    <row r="1099" spans="1:28" ht="99.95" hidden="1" customHeight="1">
      <c r="A1099" s="3"/>
      <c r="Y1099" s="226"/>
      <c r="Z1099" s="854"/>
      <c r="AA1099" s="854"/>
      <c r="AB1099" s="137"/>
    </row>
    <row r="1100" spans="1:28" ht="99.95" hidden="1" customHeight="1">
      <c r="A1100" s="3"/>
      <c r="Y1100" s="226"/>
      <c r="Z1100" s="854"/>
      <c r="AA1100" s="854"/>
      <c r="AB1100" s="137"/>
    </row>
    <row r="1101" spans="1:28" ht="99.95" hidden="1" customHeight="1">
      <c r="A1101" s="3"/>
      <c r="Y1101" s="226"/>
      <c r="Z1101" s="854"/>
      <c r="AA1101" s="854"/>
      <c r="AB1101" s="137"/>
    </row>
    <row r="1102" spans="1:28" ht="99.95" hidden="1" customHeight="1">
      <c r="A1102" s="3"/>
      <c r="Y1102" s="226"/>
      <c r="Z1102" s="854"/>
      <c r="AA1102" s="854"/>
      <c r="AB1102" s="137"/>
    </row>
    <row r="1103" spans="1:28" ht="99.95" hidden="1" customHeight="1">
      <c r="A1103" s="3"/>
      <c r="Y1103" s="226"/>
      <c r="Z1103" s="854"/>
      <c r="AA1103" s="854"/>
      <c r="AB1103" s="137"/>
    </row>
    <row r="1104" spans="1:28" ht="99.95" hidden="1" customHeight="1">
      <c r="A1104" s="3"/>
      <c r="Y1104" s="226"/>
      <c r="Z1104" s="854"/>
      <c r="AA1104" s="854"/>
      <c r="AB1104" s="137"/>
    </row>
    <row r="1105" spans="1:28" ht="99.95" hidden="1" customHeight="1">
      <c r="A1105" s="3"/>
      <c r="Y1105" s="226"/>
      <c r="Z1105" s="854"/>
      <c r="AA1105" s="854"/>
      <c r="AB1105" s="137"/>
    </row>
    <row r="1106" spans="1:28" ht="99.95" hidden="1" customHeight="1">
      <c r="A1106" s="3"/>
      <c r="Y1106" s="226"/>
      <c r="Z1106" s="854"/>
      <c r="AA1106" s="854"/>
      <c r="AB1106" s="137"/>
    </row>
    <row r="1107" spans="1:28" ht="99.95" hidden="1" customHeight="1">
      <c r="A1107" s="3"/>
      <c r="Y1107" s="226"/>
      <c r="Z1107" s="854"/>
      <c r="AA1107" s="854"/>
      <c r="AB1107" s="137"/>
    </row>
    <row r="1108" spans="1:28" ht="99.95" hidden="1" customHeight="1">
      <c r="A1108" s="3"/>
      <c r="Y1108" s="226"/>
      <c r="Z1108" s="854"/>
      <c r="AA1108" s="854"/>
      <c r="AB1108" s="137"/>
    </row>
    <row r="1109" spans="1:28" ht="99.95" hidden="1" customHeight="1">
      <c r="A1109" s="3"/>
      <c r="Y1109" s="226"/>
      <c r="Z1109" s="854"/>
      <c r="AA1109" s="854"/>
      <c r="AB1109" s="137"/>
    </row>
    <row r="1110" spans="1:28" ht="99.95" hidden="1" customHeight="1">
      <c r="A1110" s="3"/>
      <c r="Y1110" s="227"/>
      <c r="Z1110" s="854"/>
      <c r="AA1110" s="854"/>
      <c r="AB1110" s="137"/>
    </row>
    <row r="1111" spans="1:28" ht="99.95" hidden="1" customHeight="1">
      <c r="A1111" s="3"/>
      <c r="Y1111" s="227"/>
      <c r="Z1111" s="854"/>
      <c r="AA1111" s="854"/>
      <c r="AB1111" s="137"/>
    </row>
    <row r="1112" spans="1:28" ht="99.95" hidden="1" customHeight="1">
      <c r="A1112" s="3"/>
      <c r="Y1112" s="227"/>
      <c r="Z1112" s="854"/>
      <c r="AA1112" s="854"/>
      <c r="AB1112" s="137"/>
    </row>
    <row r="1113" spans="1:28" ht="99.95" hidden="1" customHeight="1">
      <c r="A1113" s="3"/>
      <c r="Y1113" s="227"/>
      <c r="Z1113" s="854"/>
      <c r="AA1113" s="854"/>
      <c r="AB1113" s="137"/>
    </row>
    <row r="1114" spans="1:28" ht="125.25" hidden="1" customHeight="1">
      <c r="A1114" s="3"/>
      <c r="X1114" s="56" t="s">
        <v>40</v>
      </c>
      <c r="Y1114" s="227"/>
      <c r="Z1114" s="854"/>
      <c r="AA1114" s="854"/>
      <c r="AB1114" s="137"/>
    </row>
    <row r="1115" spans="1:28" ht="99.95" hidden="1" customHeight="1">
      <c r="A1115" s="3"/>
      <c r="X1115" s="863"/>
      <c r="Y1115" s="228"/>
      <c r="Z1115" s="854"/>
      <c r="AA1115" s="854"/>
      <c r="AB1115" s="137"/>
    </row>
    <row r="1116" spans="1:28" ht="99.95" hidden="1" customHeight="1">
      <c r="A1116" s="3"/>
      <c r="X1116" s="863"/>
      <c r="Y1116" s="228"/>
      <c r="Z1116" s="854"/>
      <c r="AA1116" s="854"/>
      <c r="AB1116" s="137"/>
    </row>
    <row r="1117" spans="1:28" ht="99.95" hidden="1" customHeight="1">
      <c r="A1117" s="3"/>
      <c r="X1117" s="863"/>
      <c r="Y1117" s="228"/>
      <c r="Z1117" s="854"/>
      <c r="AA1117" s="854"/>
      <c r="AB1117" s="137"/>
    </row>
    <row r="1118" spans="1:28" ht="99.95" hidden="1" customHeight="1">
      <c r="A1118" s="3"/>
      <c r="X1118" s="863"/>
      <c r="Y1118" s="228"/>
      <c r="Z1118" s="854"/>
      <c r="AA1118" s="854"/>
      <c r="AB1118" s="137"/>
    </row>
    <row r="1119" spans="1:28" ht="99.95" hidden="1" customHeight="1">
      <c r="A1119" s="3"/>
      <c r="X1119" s="863"/>
      <c r="Y1119" s="228"/>
      <c r="Z1119" s="854"/>
      <c r="AA1119" s="854"/>
      <c r="AB1119" s="137"/>
    </row>
    <row r="1120" spans="1:28" ht="99.95" hidden="1" customHeight="1">
      <c r="A1120" s="3"/>
      <c r="X1120" s="863"/>
      <c r="Y1120" s="228"/>
      <c r="Z1120" s="854"/>
      <c r="AA1120" s="854"/>
      <c r="AB1120" s="137"/>
    </row>
    <row r="1121" spans="1:28" ht="99.95" hidden="1" customHeight="1">
      <c r="A1121" s="3"/>
      <c r="X1121" s="863"/>
      <c r="Y1121" s="228"/>
      <c r="Z1121" s="854"/>
      <c r="AA1121" s="854"/>
      <c r="AB1121" s="137"/>
    </row>
    <row r="1122" spans="1:28" ht="99.95" hidden="1" customHeight="1">
      <c r="A1122" s="3"/>
      <c r="X1122" s="863"/>
      <c r="Y1122" s="228"/>
      <c r="Z1122" s="854"/>
      <c r="AA1122" s="854"/>
      <c r="AB1122" s="137"/>
    </row>
    <row r="1123" spans="1:28" ht="99.95" hidden="1" customHeight="1">
      <c r="A1123" s="3"/>
      <c r="X1123" s="863"/>
      <c r="Y1123" s="228"/>
      <c r="Z1123" s="854"/>
      <c r="AA1123" s="854"/>
      <c r="AB1123" s="137"/>
    </row>
    <row r="1124" spans="1:28" ht="99.95" hidden="1" customHeight="1">
      <c r="A1124" s="3"/>
      <c r="X1124" s="863"/>
      <c r="Y1124" s="228"/>
      <c r="Z1124" s="854"/>
      <c r="AA1124" s="854"/>
      <c r="AB1124" s="137"/>
    </row>
    <row r="1125" spans="1:28" ht="99.95" hidden="1" customHeight="1">
      <c r="A1125" s="3"/>
      <c r="Y1125" s="229"/>
      <c r="Z1125" s="854"/>
      <c r="AA1125" s="854"/>
      <c r="AB1125" s="137"/>
    </row>
    <row r="1126" spans="1:28" ht="99.95" hidden="1" customHeight="1">
      <c r="A1126" s="3"/>
      <c r="Y1126" s="228"/>
      <c r="Z1126" s="854"/>
      <c r="AA1126" s="854"/>
      <c r="AB1126" s="137"/>
    </row>
    <row r="1127" spans="1:28" ht="99.95" hidden="1" customHeight="1">
      <c r="A1127" s="3"/>
      <c r="Y1127" s="228"/>
      <c r="Z1127" s="854"/>
      <c r="AA1127" s="854"/>
      <c r="AB1127" s="137"/>
    </row>
    <row r="1128" spans="1:28" ht="99.95" hidden="1" customHeight="1">
      <c r="A1128" s="3"/>
      <c r="Y1128" s="228"/>
      <c r="Z1128" s="854"/>
      <c r="AA1128" s="854"/>
      <c r="AB1128" s="137"/>
    </row>
    <row r="1129" spans="1:28" ht="99.95" hidden="1" customHeight="1">
      <c r="A1129" s="3"/>
      <c r="Y1129" s="228"/>
      <c r="Z1129" s="854"/>
      <c r="AA1129" s="854"/>
      <c r="AB1129" s="137"/>
    </row>
    <row r="1130" spans="1:28" ht="99.95" hidden="1" customHeight="1">
      <c r="A1130" s="3"/>
      <c r="Y1130" s="228"/>
      <c r="Z1130" s="854"/>
      <c r="AA1130" s="854"/>
      <c r="AB1130" s="137"/>
    </row>
    <row r="1131" spans="1:28" ht="30" hidden="1" customHeight="1">
      <c r="A1131" s="3"/>
      <c r="Y1131" s="6"/>
      <c r="Z1131" s="854"/>
      <c r="AA1131" s="854"/>
      <c r="AB1131" s="137"/>
    </row>
    <row r="1132" spans="1:28" ht="30" hidden="1" customHeight="1">
      <c r="A1132" s="3"/>
      <c r="Y1132" s="6"/>
      <c r="Z1132" s="6"/>
      <c r="AA1132" s="6"/>
      <c r="AB1132" s="6"/>
    </row>
    <row r="1133" spans="1:28" ht="30" hidden="1" customHeight="1">
      <c r="A1133" s="3"/>
      <c r="Y1133" s="6"/>
      <c r="Z1133" s="6"/>
      <c r="AA1133" s="6"/>
      <c r="AB1133" s="6"/>
    </row>
    <row r="1134" spans="1:28" ht="30" hidden="1" customHeight="1">
      <c r="A1134" s="3"/>
      <c r="Y1134" s="6"/>
      <c r="Z1134" s="6"/>
      <c r="AA1134" s="6"/>
      <c r="AB1134" s="6"/>
    </row>
    <row r="1135" spans="1:28" ht="30" hidden="1" customHeight="1">
      <c r="A1135" s="3"/>
      <c r="Y1135" s="6"/>
      <c r="Z1135" s="6"/>
      <c r="AA1135" s="6"/>
      <c r="AB1135" s="6"/>
    </row>
    <row r="1136" spans="1:28" ht="30" hidden="1" customHeight="1">
      <c r="A1136" s="3"/>
      <c r="Y1136" s="6"/>
      <c r="Z1136" s="6"/>
      <c r="AA1136" s="6"/>
      <c r="AB1136" s="6"/>
    </row>
    <row r="1137" spans="1:28" ht="30" hidden="1" customHeight="1">
      <c r="A1137" s="3"/>
      <c r="Y1137" s="6"/>
      <c r="Z1137" s="6"/>
      <c r="AA1137" s="6"/>
      <c r="AB1137" s="6"/>
    </row>
    <row r="1138" spans="1:28" ht="30" hidden="1" customHeight="1">
      <c r="A1138" s="3"/>
      <c r="Y1138" s="6"/>
      <c r="Z1138" s="6"/>
      <c r="AA1138" s="6"/>
      <c r="AB1138" s="6"/>
    </row>
    <row r="1139" spans="1:28" ht="30" hidden="1" customHeight="1">
      <c r="A1139" s="3"/>
      <c r="Y1139" s="6"/>
      <c r="Z1139" s="6"/>
      <c r="AA1139" s="6"/>
      <c r="AB1139" s="6"/>
    </row>
    <row r="1140" spans="1:28" ht="30" hidden="1" customHeight="1">
      <c r="A1140" s="3"/>
      <c r="Y1140" s="6"/>
      <c r="Z1140" s="6"/>
      <c r="AA1140" s="6"/>
      <c r="AB1140" s="6"/>
    </row>
    <row r="1141" spans="1:28" ht="30" hidden="1" customHeight="1">
      <c r="A1141" s="3"/>
      <c r="Y1141" s="6"/>
      <c r="Z1141" s="6"/>
      <c r="AA1141" s="6"/>
      <c r="AB1141" s="6"/>
    </row>
    <row r="1142" spans="1:28" ht="30" hidden="1" customHeight="1">
      <c r="A1142" s="3"/>
      <c r="Y1142" s="6"/>
      <c r="Z1142" s="6"/>
      <c r="AA1142" s="6"/>
      <c r="AB1142" s="6"/>
    </row>
    <row r="1143" spans="1:28" ht="30" hidden="1" customHeight="1">
      <c r="A1143" s="3"/>
      <c r="Y1143" s="6"/>
      <c r="Z1143" s="6"/>
      <c r="AA1143" s="6"/>
      <c r="AB1143" s="6"/>
    </row>
    <row r="1144" spans="1:28" ht="30" hidden="1" customHeight="1">
      <c r="A1144" s="3"/>
      <c r="Y1144" s="6"/>
      <c r="Z1144" s="6"/>
      <c r="AA1144" s="6"/>
      <c r="AB1144" s="6"/>
    </row>
    <row r="1145" spans="1:28" ht="30" hidden="1" customHeight="1">
      <c r="A1145" s="3"/>
      <c r="Y1145" s="6"/>
      <c r="Z1145" s="6"/>
      <c r="AA1145" s="6"/>
      <c r="AB1145" s="6"/>
    </row>
    <row r="1146" spans="1:28" ht="30" hidden="1" customHeight="1">
      <c r="A1146" s="3"/>
      <c r="Y1146" s="6"/>
      <c r="Z1146" s="6"/>
      <c r="AA1146" s="6"/>
      <c r="AB1146" s="6"/>
    </row>
    <row r="1147" spans="1:28" ht="30" hidden="1" customHeight="1">
      <c r="A1147" s="3"/>
      <c r="Y1147" s="6"/>
      <c r="Z1147" s="6"/>
      <c r="AA1147" s="6"/>
      <c r="AB1147" s="6"/>
    </row>
    <row r="1148" spans="1:28" ht="30" hidden="1" customHeight="1">
      <c r="A1148" s="3"/>
      <c r="Y1148" s="6"/>
      <c r="Z1148" s="6"/>
      <c r="AA1148" s="6"/>
      <c r="AB1148" s="6"/>
    </row>
    <row r="1149" spans="1:28" ht="30" hidden="1" customHeight="1">
      <c r="A1149" s="3"/>
      <c r="Y1149" s="6"/>
      <c r="Z1149" s="6"/>
      <c r="AA1149" s="6"/>
      <c r="AB1149" s="6"/>
    </row>
    <row r="1150" spans="1:28" ht="30" hidden="1" customHeight="1">
      <c r="A1150" s="3"/>
      <c r="Y1150" s="6"/>
      <c r="Z1150" s="6"/>
      <c r="AA1150" s="6"/>
      <c r="AB1150" s="6"/>
    </row>
    <row r="1151" spans="1:28" ht="30" hidden="1" customHeight="1">
      <c r="A1151" s="3"/>
      <c r="Y1151" s="6"/>
      <c r="Z1151" s="6"/>
      <c r="AA1151" s="6"/>
      <c r="AB1151" s="6"/>
    </row>
    <row r="1152" spans="1:28" ht="30" hidden="1" customHeight="1">
      <c r="A1152" s="3"/>
      <c r="Y1152" s="6"/>
      <c r="Z1152" s="6"/>
      <c r="AA1152" s="6"/>
      <c r="AB1152" s="6"/>
    </row>
    <row r="1153" spans="1:28" ht="30" hidden="1" customHeight="1">
      <c r="A1153" s="3"/>
      <c r="Y1153" s="6"/>
      <c r="Z1153" s="6"/>
      <c r="AA1153" s="6"/>
      <c r="AB1153" s="6"/>
    </row>
    <row r="1154" spans="1:28" hidden="1">
      <c r="A1154" s="3"/>
      <c r="Y1154" s="6"/>
      <c r="Z1154" s="6"/>
      <c r="AA1154" s="6"/>
      <c r="AB1154" s="6"/>
    </row>
    <row r="1155" spans="1:28" hidden="1">
      <c r="A1155" s="3"/>
      <c r="Y1155" s="6"/>
      <c r="Z1155" s="6"/>
      <c r="AA1155" s="6"/>
      <c r="AB1155" s="6"/>
    </row>
    <row r="1156" spans="1:28" hidden="1">
      <c r="A1156" s="3"/>
      <c r="Y1156" s="6"/>
      <c r="Z1156" s="6"/>
      <c r="AA1156" s="6"/>
      <c r="AB1156" s="6"/>
    </row>
    <row r="1157" spans="1:28" hidden="1">
      <c r="A1157" s="3"/>
      <c r="Y1157" s="6"/>
      <c r="Z1157" s="6"/>
      <c r="AA1157" s="6"/>
      <c r="AB1157" s="6"/>
    </row>
    <row r="1158" spans="1:28" hidden="1">
      <c r="A1158" s="3"/>
      <c r="Y1158" s="6"/>
      <c r="Z1158" s="6"/>
      <c r="AA1158" s="6"/>
      <c r="AB1158" s="6"/>
    </row>
    <row r="1159" spans="1:28" hidden="1">
      <c r="A1159" s="3"/>
      <c r="Y1159" s="6"/>
      <c r="Z1159" s="6"/>
      <c r="AA1159" s="6"/>
      <c r="AB1159" s="6"/>
    </row>
    <row r="1160" spans="1:28" hidden="1">
      <c r="A1160" s="3"/>
      <c r="Y1160" s="6"/>
      <c r="Z1160" s="6"/>
      <c r="AA1160" s="6"/>
      <c r="AB1160" s="6"/>
    </row>
    <row r="1161" spans="1:28" hidden="1">
      <c r="A1161" s="3"/>
      <c r="Y1161" s="6"/>
      <c r="Z1161" s="6"/>
      <c r="AA1161" s="6"/>
      <c r="AB1161" s="6"/>
    </row>
    <row r="1162" spans="1:28" hidden="1">
      <c r="A1162" s="3"/>
      <c r="Y1162" s="6"/>
      <c r="Z1162" s="6"/>
      <c r="AA1162" s="6"/>
      <c r="AB1162" s="6"/>
    </row>
    <row r="1163" spans="1:28" hidden="1">
      <c r="A1163" s="3"/>
      <c r="Y1163" s="6"/>
      <c r="Z1163" s="6"/>
      <c r="AA1163" s="6"/>
      <c r="AB1163" s="6"/>
    </row>
    <row r="1164" spans="1:28" hidden="1">
      <c r="A1164" s="3"/>
      <c r="Y1164" s="6"/>
      <c r="Z1164" s="6"/>
      <c r="AA1164" s="6"/>
      <c r="AB1164" s="6"/>
    </row>
    <row r="1165" spans="1:28" hidden="1">
      <c r="A1165" s="3"/>
      <c r="Y1165" s="6"/>
      <c r="Z1165" s="6"/>
      <c r="AA1165" s="6"/>
      <c r="AB1165" s="6"/>
    </row>
    <row r="1166" spans="1:28" hidden="1">
      <c r="A1166" s="3"/>
      <c r="Y1166" s="6"/>
      <c r="Z1166" s="6"/>
      <c r="AA1166" s="6"/>
      <c r="AB1166" s="6"/>
    </row>
    <row r="1167" spans="1:28" hidden="1">
      <c r="A1167" s="3"/>
      <c r="Y1167" s="6"/>
      <c r="Z1167" s="6"/>
      <c r="AA1167" s="6"/>
      <c r="AB1167" s="6"/>
    </row>
    <row r="1168" spans="1:28" hidden="1">
      <c r="A1168" s="3"/>
      <c r="Y1168" s="6"/>
      <c r="Z1168" s="6"/>
      <c r="AA1168" s="6"/>
      <c r="AB1168" s="6"/>
    </row>
    <row r="1169" spans="1:28" hidden="1">
      <c r="A1169" s="3"/>
      <c r="Y1169" s="6"/>
      <c r="Z1169" s="6"/>
      <c r="AA1169" s="6"/>
      <c r="AB1169" s="6"/>
    </row>
    <row r="1170" spans="1:28" hidden="1">
      <c r="A1170" s="3"/>
      <c r="Y1170" s="6"/>
      <c r="Z1170" s="6"/>
      <c r="AA1170" s="6"/>
      <c r="AB1170" s="6"/>
    </row>
    <row r="1171" spans="1:28" hidden="1">
      <c r="A1171" s="3"/>
      <c r="Y1171" s="6"/>
      <c r="Z1171" s="6"/>
      <c r="AA1171" s="6"/>
      <c r="AB1171" s="6"/>
    </row>
    <row r="1172" spans="1:28" hidden="1">
      <c r="A1172" s="3"/>
      <c r="Y1172" s="6"/>
      <c r="Z1172" s="6"/>
      <c r="AA1172" s="6"/>
      <c r="AB1172" s="6"/>
    </row>
    <row r="1173" spans="1:28" hidden="1">
      <c r="A1173" s="3"/>
      <c r="Y1173" s="6"/>
      <c r="Z1173" s="6"/>
      <c r="AA1173" s="6"/>
      <c r="AB1173" s="6"/>
    </row>
    <row r="1174" spans="1:28" hidden="1">
      <c r="A1174" s="3"/>
      <c r="Y1174" s="6"/>
      <c r="Z1174" s="6"/>
      <c r="AA1174" s="6"/>
      <c r="AB1174" s="6"/>
    </row>
    <row r="1175" spans="1:28" hidden="1">
      <c r="A1175" s="3"/>
      <c r="Y1175" s="6"/>
      <c r="Z1175" s="6"/>
      <c r="AA1175" s="6"/>
      <c r="AB1175" s="6"/>
    </row>
    <row r="1176" spans="1:28" hidden="1">
      <c r="A1176" s="3"/>
      <c r="Y1176" s="6"/>
      <c r="Z1176" s="6"/>
      <c r="AA1176" s="6"/>
      <c r="AB1176" s="6"/>
    </row>
    <row r="1177" spans="1:28" hidden="1">
      <c r="A1177" s="3"/>
      <c r="Y1177" s="6"/>
      <c r="Z1177" s="6"/>
      <c r="AA1177" s="6"/>
      <c r="AB1177" s="6"/>
    </row>
    <row r="1178" spans="1:28" hidden="1">
      <c r="A1178" s="3"/>
      <c r="Y1178" s="6"/>
      <c r="Z1178" s="6"/>
      <c r="AA1178" s="6"/>
      <c r="AB1178" s="6"/>
    </row>
    <row r="1179" spans="1:28" hidden="1">
      <c r="A1179" s="3"/>
      <c r="Y1179" s="6"/>
      <c r="Z1179" s="6"/>
      <c r="AA1179" s="6"/>
      <c r="AB1179" s="6"/>
    </row>
    <row r="1180" spans="1:28" hidden="1">
      <c r="A1180" s="3"/>
      <c r="Y1180" s="6"/>
      <c r="Z1180" s="6"/>
      <c r="AA1180" s="6"/>
      <c r="AB1180" s="6"/>
    </row>
    <row r="1181" spans="1:28" hidden="1">
      <c r="A1181" s="3"/>
      <c r="Y1181" s="6"/>
      <c r="Z1181" s="6"/>
      <c r="AA1181" s="6"/>
      <c r="AB1181" s="6"/>
    </row>
    <row r="1182" spans="1:28" hidden="1">
      <c r="A1182" s="3"/>
      <c r="Y1182" s="6"/>
      <c r="Z1182" s="6"/>
      <c r="AA1182" s="6"/>
      <c r="AB1182" s="6"/>
    </row>
    <row r="1183" spans="1:28" hidden="1">
      <c r="A1183" s="3"/>
      <c r="AB1183" s="3"/>
    </row>
    <row r="1184" spans="1:28" hidden="1">
      <c r="A1184" s="3"/>
      <c r="AB1184" s="3"/>
    </row>
    <row r="1185" spans="1:28" hidden="1">
      <c r="A1185" s="3"/>
      <c r="AB1185" s="3"/>
    </row>
    <row r="1186" spans="1:28" hidden="1">
      <c r="A1186" s="3"/>
      <c r="AB1186" s="3"/>
    </row>
    <row r="1187" spans="1:28" hidden="1">
      <c r="AB1187" s="3"/>
    </row>
    <row r="1188" spans="1:28" hidden="1">
      <c r="AB1188" s="3"/>
    </row>
    <row r="1189" spans="1:28" hidden="1">
      <c r="AB1189" s="3"/>
    </row>
    <row r="1190" spans="1:28" hidden="1">
      <c r="AB1190" s="3"/>
    </row>
    <row r="1191" spans="1:28" hidden="1">
      <c r="AB1191" s="3"/>
    </row>
    <row r="1192" spans="1:28" hidden="1">
      <c r="AB1192" s="3"/>
    </row>
    <row r="1193" spans="1:28" hidden="1">
      <c r="AB1193" s="3"/>
    </row>
    <row r="1194" spans="1:28" hidden="1">
      <c r="AB1194" s="3"/>
    </row>
    <row r="1195" spans="1:28" hidden="1">
      <c r="AB1195" s="3"/>
    </row>
    <row r="1196" spans="1:28" hidden="1">
      <c r="AB1196" s="3"/>
    </row>
    <row r="1197" spans="1:28" hidden="1">
      <c r="AB1197" s="3"/>
    </row>
    <row r="1198" spans="1:28" hidden="1">
      <c r="AB1198" s="3"/>
    </row>
    <row r="1199" spans="1:28" hidden="1">
      <c r="AB1199" s="3"/>
    </row>
    <row r="1200" spans="1:28" hidden="1">
      <c r="AB1200" s="3"/>
    </row>
    <row r="1201" spans="28:28" hidden="1">
      <c r="AB1201" s="3"/>
    </row>
    <row r="1202" spans="28:28" hidden="1">
      <c r="AB1202" s="3"/>
    </row>
    <row r="1203" spans="28:28" hidden="1">
      <c r="AB1203" s="3"/>
    </row>
    <row r="1204" spans="28:28" hidden="1">
      <c r="AB1204" s="3"/>
    </row>
    <row r="1205" spans="28:28" hidden="1">
      <c r="AB1205" s="3"/>
    </row>
    <row r="1206" spans="28:28" hidden="1">
      <c r="AB1206" s="3"/>
    </row>
    <row r="1207" spans="28:28" hidden="1">
      <c r="AB1207" s="3"/>
    </row>
    <row r="1208" spans="28:28" hidden="1">
      <c r="AB1208" s="3"/>
    </row>
    <row r="1209" spans="28:28" hidden="1">
      <c r="AB1209" s="3"/>
    </row>
    <row r="1210" spans="28:28" hidden="1">
      <c r="AB1210" s="3"/>
    </row>
    <row r="1211" spans="28:28" hidden="1">
      <c r="AB1211" s="3"/>
    </row>
    <row r="1212" spans="28:28" hidden="1">
      <c r="AB1212" s="3"/>
    </row>
    <row r="1213" spans="28:28" hidden="1">
      <c r="AB1213" s="3"/>
    </row>
    <row r="1214" spans="28:28" hidden="1">
      <c r="AB1214" s="3"/>
    </row>
    <row r="1215" spans="28:28" hidden="1">
      <c r="AB1215" s="3"/>
    </row>
    <row r="1216" spans="28:28" hidden="1">
      <c r="AB1216" s="3"/>
    </row>
    <row r="1217" spans="28:28" hidden="1">
      <c r="AB1217" s="3"/>
    </row>
    <row r="1218" spans="28:28" hidden="1">
      <c r="AB1218" s="3"/>
    </row>
    <row r="1219" spans="28:28" hidden="1">
      <c r="AB1219" s="3"/>
    </row>
    <row r="1220" spans="28:28" hidden="1">
      <c r="AB1220" s="3"/>
    </row>
    <row r="1221" spans="28:28" hidden="1">
      <c r="AB1221" s="3"/>
    </row>
    <row r="1222" spans="28:28" hidden="1">
      <c r="AB1222" s="3"/>
    </row>
    <row r="1223" spans="28:28" hidden="1">
      <c r="AB1223" s="3"/>
    </row>
    <row r="1224" spans="28:28" hidden="1">
      <c r="AB1224" s="3"/>
    </row>
    <row r="1225" spans="28:28" hidden="1">
      <c r="AB1225" s="3"/>
    </row>
    <row r="1226" spans="28:28" hidden="1">
      <c r="AB1226" s="3"/>
    </row>
    <row r="1227" spans="28:28" hidden="1">
      <c r="AB1227" s="3"/>
    </row>
    <row r="1228" spans="28:28" hidden="1">
      <c r="AB1228" s="3"/>
    </row>
    <row r="1229" spans="28:28" hidden="1">
      <c r="AB1229" s="3"/>
    </row>
    <row r="1230" spans="28:28" hidden="1">
      <c r="AB1230" s="3"/>
    </row>
    <row r="1231" spans="28:28" hidden="1">
      <c r="AB1231" s="3"/>
    </row>
    <row r="1232" spans="28:28" hidden="1">
      <c r="AB1232" s="3"/>
    </row>
    <row r="1233" spans="28:28" hidden="1">
      <c r="AB1233" s="3"/>
    </row>
    <row r="1234" spans="28:28" hidden="1">
      <c r="AB1234" s="3"/>
    </row>
    <row r="1235" spans="28:28" hidden="1">
      <c r="AB1235" s="3"/>
    </row>
    <row r="1236" spans="28:28" hidden="1">
      <c r="AB1236" s="3"/>
    </row>
    <row r="1237" spans="28:28" hidden="1">
      <c r="AB1237" s="3"/>
    </row>
    <row r="1238" spans="28:28" hidden="1">
      <c r="AB1238" s="3"/>
    </row>
    <row r="1239" spans="28:28" hidden="1">
      <c r="AB1239" s="3"/>
    </row>
    <row r="1240" spans="28:28" hidden="1">
      <c r="AB1240" s="3"/>
    </row>
    <row r="1241" spans="28:28" hidden="1">
      <c r="AB1241" s="3"/>
    </row>
    <row r="1242" spans="28:28" hidden="1">
      <c r="AB1242" s="3"/>
    </row>
    <row r="1243" spans="28:28" hidden="1">
      <c r="AB1243" s="3"/>
    </row>
    <row r="1244" spans="28:28" hidden="1">
      <c r="AB1244" s="3"/>
    </row>
    <row r="1245" spans="28:28" hidden="1">
      <c r="AB1245" s="3"/>
    </row>
    <row r="1246" spans="28:28" hidden="1">
      <c r="AB1246" s="3"/>
    </row>
    <row r="1247" spans="28:28" hidden="1">
      <c r="AB1247" s="3"/>
    </row>
    <row r="1248" spans="28:28" hidden="1">
      <c r="AB1248" s="3"/>
    </row>
    <row r="1249" spans="28:28" hidden="1">
      <c r="AB1249" s="3"/>
    </row>
    <row r="1250" spans="28:28" hidden="1">
      <c r="AB1250" s="3"/>
    </row>
    <row r="1251" spans="28:28" hidden="1">
      <c r="AB1251" s="3"/>
    </row>
    <row r="1252" spans="28:28" hidden="1">
      <c r="AB1252" s="3"/>
    </row>
    <row r="1253" spans="28:28" hidden="1">
      <c r="AB1253" s="3"/>
    </row>
    <row r="1254" spans="28:28" hidden="1">
      <c r="AB1254" s="3"/>
    </row>
    <row r="1255" spans="28:28" hidden="1">
      <c r="AB1255" s="3"/>
    </row>
    <row r="1256" spans="28:28" hidden="1">
      <c r="AB1256" s="3"/>
    </row>
    <row r="1257" spans="28:28" hidden="1">
      <c r="AB1257" s="3"/>
    </row>
    <row r="1258" spans="28:28" hidden="1">
      <c r="AB1258" s="3"/>
    </row>
    <row r="1259" spans="28:28" hidden="1">
      <c r="AB1259" s="3"/>
    </row>
    <row r="1260" spans="28:28" hidden="1">
      <c r="AB1260" s="3"/>
    </row>
    <row r="1261" spans="28:28" hidden="1">
      <c r="AB1261" s="3"/>
    </row>
    <row r="1262" spans="28:28" hidden="1">
      <c r="AB1262" s="3"/>
    </row>
    <row r="1263" spans="28:28" hidden="1">
      <c r="AB1263" s="3"/>
    </row>
    <row r="1264" spans="28:28" hidden="1">
      <c r="AB1264" s="3"/>
    </row>
    <row r="1265" spans="28:28" hidden="1">
      <c r="AB1265" s="3"/>
    </row>
    <row r="1266" spans="28:28" hidden="1">
      <c r="AB1266" s="3"/>
    </row>
    <row r="1267" spans="28:28" hidden="1">
      <c r="AB1267" s="3"/>
    </row>
    <row r="1268" spans="28:28" hidden="1">
      <c r="AB1268" s="3"/>
    </row>
    <row r="1269" spans="28:28" hidden="1">
      <c r="AB1269" s="3"/>
    </row>
    <row r="1270" spans="28:28" hidden="1">
      <c r="AB1270" s="3"/>
    </row>
    <row r="1271" spans="28:28" hidden="1">
      <c r="AB1271" s="3"/>
    </row>
    <row r="1272" spans="28:28" hidden="1">
      <c r="AB1272" s="3"/>
    </row>
    <row r="1273" spans="28:28" hidden="1">
      <c r="AB1273" s="3"/>
    </row>
    <row r="1274" spans="28:28" hidden="1">
      <c r="AB1274" s="3"/>
    </row>
    <row r="1275" spans="28:28" hidden="1">
      <c r="AB1275" s="3"/>
    </row>
    <row r="1276" spans="28:28" hidden="1">
      <c r="AB1276" s="3"/>
    </row>
    <row r="1277" spans="28:28" hidden="1">
      <c r="AB1277" s="3"/>
    </row>
    <row r="1278" spans="28:28" hidden="1">
      <c r="AB1278" s="3"/>
    </row>
    <row r="1279" spans="28:28" hidden="1">
      <c r="AB1279" s="3"/>
    </row>
    <row r="1280" spans="28:28" hidden="1">
      <c r="AB1280" s="3"/>
    </row>
    <row r="1281" spans="28:28" hidden="1">
      <c r="AB1281" s="3"/>
    </row>
    <row r="1282" spans="28:28" hidden="1">
      <c r="AB1282" s="3"/>
    </row>
    <row r="1283" spans="28:28" hidden="1">
      <c r="AB1283" s="3"/>
    </row>
    <row r="1284" spans="28:28" hidden="1">
      <c r="AB1284" s="3"/>
    </row>
    <row r="1285" spans="28:28" hidden="1">
      <c r="AB1285" s="3"/>
    </row>
    <row r="1286" spans="28:28" hidden="1">
      <c r="AB1286" s="3"/>
    </row>
    <row r="1287" spans="28:28" hidden="1">
      <c r="AB1287" s="3"/>
    </row>
    <row r="1288" spans="28:28" hidden="1">
      <c r="AB1288" s="3"/>
    </row>
    <row r="1289" spans="28:28" hidden="1">
      <c r="AB1289" s="3"/>
    </row>
    <row r="1290" spans="28:28" hidden="1">
      <c r="AB1290" s="3"/>
    </row>
    <row r="1291" spans="28:28" hidden="1">
      <c r="AB1291" s="3"/>
    </row>
    <row r="1292" spans="28:28" hidden="1">
      <c r="AB1292" s="3"/>
    </row>
    <row r="1293" spans="28:28" hidden="1">
      <c r="AB1293" s="3"/>
    </row>
    <row r="1294" spans="28:28" hidden="1">
      <c r="AB1294" s="3"/>
    </row>
    <row r="1295" spans="28:28" hidden="1">
      <c r="AB1295" s="3"/>
    </row>
    <row r="1296" spans="28:28" hidden="1">
      <c r="AB1296" s="3"/>
    </row>
    <row r="1297" spans="28:28" hidden="1">
      <c r="AB1297" s="3"/>
    </row>
    <row r="1298" spans="28:28" hidden="1">
      <c r="AB1298" s="3"/>
    </row>
    <row r="1299" spans="28:28" hidden="1">
      <c r="AB1299" s="3"/>
    </row>
    <row r="1300" spans="28:28" hidden="1">
      <c r="AB1300" s="3"/>
    </row>
    <row r="1301" spans="28:28" hidden="1">
      <c r="AB1301" s="3"/>
    </row>
    <row r="1302" spans="28:28" hidden="1">
      <c r="AB1302" s="3"/>
    </row>
    <row r="1303" spans="28:28" hidden="1">
      <c r="AB1303" s="3"/>
    </row>
    <row r="1304" spans="28:28" hidden="1">
      <c r="AB1304" s="3"/>
    </row>
    <row r="1305" spans="28:28" hidden="1">
      <c r="AB1305" s="3"/>
    </row>
    <row r="1306" spans="28:28" hidden="1">
      <c r="AB1306" s="3"/>
    </row>
    <row r="1307" spans="28:28" hidden="1">
      <c r="AB1307" s="3"/>
    </row>
    <row r="1308" spans="28:28" hidden="1">
      <c r="AB1308" s="3"/>
    </row>
    <row r="1309" spans="28:28" hidden="1">
      <c r="AB1309" s="3"/>
    </row>
    <row r="1310" spans="28:28" hidden="1">
      <c r="AB1310" s="3"/>
    </row>
    <row r="1311" spans="28:28" hidden="1">
      <c r="AB1311" s="3"/>
    </row>
    <row r="1312" spans="28:28" hidden="1">
      <c r="AB1312" s="3"/>
    </row>
    <row r="1313" spans="28:28" hidden="1">
      <c r="AB1313" s="3"/>
    </row>
    <row r="1314" spans="28:28" hidden="1">
      <c r="AB1314" s="3"/>
    </row>
    <row r="1315" spans="28:28" hidden="1">
      <c r="AB1315" s="3"/>
    </row>
    <row r="1316" spans="28:28" hidden="1">
      <c r="AB1316" s="3"/>
    </row>
    <row r="1317" spans="28:28" hidden="1">
      <c r="AB1317" s="3"/>
    </row>
    <row r="1318" spans="28:28" hidden="1">
      <c r="AB1318" s="3"/>
    </row>
    <row r="1319" spans="28:28" hidden="1">
      <c r="AB1319" s="3"/>
    </row>
    <row r="1320" spans="28:28" hidden="1">
      <c r="AB1320" s="3"/>
    </row>
    <row r="1321" spans="28:28" hidden="1">
      <c r="AB1321" s="3"/>
    </row>
    <row r="1322" spans="28:28" hidden="1">
      <c r="AB1322" s="3"/>
    </row>
    <row r="1323" spans="28:28" hidden="1">
      <c r="AB1323" s="3"/>
    </row>
    <row r="1324" spans="28:28" hidden="1">
      <c r="AB1324" s="3"/>
    </row>
    <row r="1325" spans="28:28" hidden="1">
      <c r="AB1325" s="3"/>
    </row>
    <row r="1326" spans="28:28" hidden="1">
      <c r="AB1326" s="3"/>
    </row>
    <row r="1327" spans="28:28" hidden="1">
      <c r="AB1327" s="3"/>
    </row>
    <row r="1328" spans="28:28" hidden="1">
      <c r="AB1328" s="3"/>
    </row>
    <row r="1329" spans="28:28" hidden="1">
      <c r="AB1329" s="3"/>
    </row>
    <row r="1330" spans="28:28" hidden="1">
      <c r="AB1330" s="3"/>
    </row>
    <row r="1331" spans="28:28" hidden="1">
      <c r="AB1331" s="3"/>
    </row>
    <row r="1332" spans="28:28" hidden="1">
      <c r="AB1332" s="3"/>
    </row>
    <row r="1333" spans="28:28" hidden="1">
      <c r="AB1333" s="3"/>
    </row>
    <row r="1334" spans="28:28" hidden="1">
      <c r="AB1334" s="3"/>
    </row>
    <row r="1335" spans="28:28" hidden="1">
      <c r="AB1335" s="3"/>
    </row>
    <row r="1336" spans="28:28" hidden="1">
      <c r="AB1336" s="3"/>
    </row>
    <row r="1337" spans="28:28" hidden="1">
      <c r="AB1337" s="3"/>
    </row>
    <row r="1338" spans="28:28" hidden="1">
      <c r="AB1338" s="3"/>
    </row>
    <row r="1339" spans="28:28" hidden="1">
      <c r="AB1339" s="3"/>
    </row>
    <row r="1340" spans="28:28" hidden="1">
      <c r="AB1340" s="3"/>
    </row>
    <row r="1341" spans="28:28" hidden="1">
      <c r="AB1341" s="3"/>
    </row>
    <row r="1342" spans="28:28" hidden="1">
      <c r="AB1342" s="3"/>
    </row>
    <row r="1343" spans="28:28" hidden="1">
      <c r="AB1343" s="3"/>
    </row>
    <row r="1344" spans="28:28" hidden="1">
      <c r="AB1344" s="3"/>
    </row>
    <row r="1345" spans="28:28" hidden="1">
      <c r="AB1345" s="3"/>
    </row>
    <row r="1346" spans="28:28" hidden="1">
      <c r="AB1346" s="3"/>
    </row>
    <row r="1347" spans="28:28" hidden="1">
      <c r="AB1347" s="3"/>
    </row>
    <row r="1348" spans="28:28" hidden="1">
      <c r="AB1348" s="3"/>
    </row>
    <row r="1349" spans="28:28" hidden="1">
      <c r="AB1349" s="3"/>
    </row>
    <row r="1350" spans="28:28" hidden="1">
      <c r="AB1350" s="3"/>
    </row>
    <row r="1351" spans="28:28" hidden="1">
      <c r="AB1351" s="3"/>
    </row>
    <row r="1352" spans="28:28" hidden="1">
      <c r="AB1352" s="3"/>
    </row>
    <row r="1353" spans="28:28" hidden="1">
      <c r="AB1353" s="3"/>
    </row>
    <row r="1354" spans="28:28" hidden="1">
      <c r="AB1354" s="3"/>
    </row>
    <row r="1355" spans="28:28" hidden="1">
      <c r="AB1355" s="3"/>
    </row>
    <row r="1356" spans="28:28" hidden="1">
      <c r="AB1356" s="3"/>
    </row>
    <row r="1357" spans="28:28" hidden="1">
      <c r="AB1357" s="3"/>
    </row>
    <row r="1358" spans="28:28" hidden="1">
      <c r="AB1358" s="3"/>
    </row>
    <row r="1359" spans="28:28" hidden="1">
      <c r="AB1359" s="3"/>
    </row>
    <row r="1360" spans="28:28" hidden="1">
      <c r="AB1360" s="3"/>
    </row>
    <row r="1361" spans="28:28" hidden="1">
      <c r="AB1361" s="3"/>
    </row>
    <row r="1362" spans="28:28" hidden="1">
      <c r="AB1362" s="3"/>
    </row>
    <row r="1363" spans="28:28" hidden="1">
      <c r="AB1363" s="3"/>
    </row>
    <row r="1364" spans="28:28" hidden="1">
      <c r="AB1364" s="3"/>
    </row>
    <row r="1365" spans="28:28" hidden="1">
      <c r="AB1365" s="3"/>
    </row>
    <row r="1366" spans="28:28" hidden="1">
      <c r="AB1366" s="3"/>
    </row>
    <row r="1367" spans="28:28" hidden="1">
      <c r="AB1367" s="3"/>
    </row>
    <row r="1368" spans="28:28" hidden="1">
      <c r="AB1368" s="3"/>
    </row>
    <row r="1369" spans="28:28" hidden="1">
      <c r="AB1369" s="3"/>
    </row>
    <row r="1370" spans="28:28" hidden="1">
      <c r="AB1370" s="3"/>
    </row>
    <row r="1371" spans="28:28" hidden="1">
      <c r="AB1371" s="3"/>
    </row>
    <row r="1372" spans="28:28" hidden="1">
      <c r="AB1372" s="3"/>
    </row>
    <row r="1373" spans="28:28" hidden="1">
      <c r="AB1373" s="3"/>
    </row>
    <row r="1374" spans="28:28" hidden="1">
      <c r="AB1374" s="3"/>
    </row>
    <row r="1375" spans="28:28" hidden="1">
      <c r="AB1375" s="3"/>
    </row>
    <row r="1376" spans="28:28" hidden="1">
      <c r="AB1376" s="3"/>
    </row>
    <row r="1377" spans="28:28" hidden="1">
      <c r="AB1377" s="3"/>
    </row>
    <row r="1378" spans="28:28" hidden="1">
      <c r="AB1378" s="3"/>
    </row>
    <row r="1379" spans="28:28" hidden="1">
      <c r="AB1379" s="3"/>
    </row>
    <row r="1380" spans="28:28" hidden="1">
      <c r="AB1380" s="3"/>
    </row>
    <row r="1381" spans="28:28" hidden="1">
      <c r="AB1381" s="3"/>
    </row>
    <row r="1382" spans="28:28" hidden="1">
      <c r="AB1382" s="3"/>
    </row>
    <row r="1383" spans="28:28" hidden="1">
      <c r="AB1383" s="3"/>
    </row>
    <row r="1384" spans="28:28" hidden="1">
      <c r="AB1384" s="3"/>
    </row>
    <row r="1385" spans="28:28" hidden="1">
      <c r="AB1385" s="3"/>
    </row>
    <row r="1386" spans="28:28" hidden="1">
      <c r="AB1386" s="3"/>
    </row>
    <row r="1387" spans="28:28" hidden="1">
      <c r="AB1387" s="3"/>
    </row>
    <row r="1388" spans="28:28" hidden="1">
      <c r="AB1388" s="3"/>
    </row>
    <row r="1389" spans="28:28" hidden="1">
      <c r="AB1389" s="3"/>
    </row>
    <row r="1390" spans="28:28" hidden="1">
      <c r="AB1390" s="3"/>
    </row>
    <row r="1391" spans="28:28" hidden="1">
      <c r="AB1391" s="3"/>
    </row>
    <row r="1392" spans="28:28" hidden="1">
      <c r="AB1392" s="3"/>
    </row>
    <row r="1393" spans="28:28" hidden="1">
      <c r="AB1393" s="3"/>
    </row>
    <row r="1394" spans="28:28" hidden="1">
      <c r="AB1394" s="3"/>
    </row>
    <row r="1395" spans="28:28" hidden="1">
      <c r="AB1395" s="3"/>
    </row>
    <row r="1396" spans="28:28" hidden="1">
      <c r="AB1396" s="3"/>
    </row>
    <row r="1397" spans="28:28" hidden="1">
      <c r="AB1397" s="3"/>
    </row>
    <row r="1398" spans="28:28" hidden="1">
      <c r="AB1398" s="3"/>
    </row>
    <row r="1399" spans="28:28" hidden="1">
      <c r="AB1399" s="3"/>
    </row>
    <row r="1400" spans="28:28" hidden="1">
      <c r="AB1400" s="3"/>
    </row>
    <row r="1401" spans="28:28" hidden="1">
      <c r="AB1401" s="3"/>
    </row>
    <row r="1402" spans="28:28" hidden="1">
      <c r="AB1402" s="3"/>
    </row>
    <row r="1403" spans="28:28" hidden="1">
      <c r="AB1403" s="3"/>
    </row>
    <row r="1404" spans="28:28" hidden="1">
      <c r="AB1404" s="3"/>
    </row>
    <row r="1405" spans="28:28" hidden="1">
      <c r="AB1405" s="3"/>
    </row>
    <row r="1406" spans="28:28" hidden="1">
      <c r="AB1406" s="3"/>
    </row>
    <row r="1407" spans="28:28" hidden="1">
      <c r="AB1407" s="3"/>
    </row>
    <row r="1408" spans="28:28" hidden="1">
      <c r="AB1408" s="3"/>
    </row>
    <row r="1409" spans="28:28" hidden="1">
      <c r="AB1409" s="3"/>
    </row>
    <row r="1410" spans="28:28" hidden="1">
      <c r="AB1410" s="3"/>
    </row>
    <row r="1411" spans="28:28" hidden="1">
      <c r="AB1411" s="3"/>
    </row>
    <row r="1412" spans="28:28" hidden="1">
      <c r="AB1412" s="3"/>
    </row>
    <row r="1413" spans="28:28" hidden="1"/>
    <row r="1414" spans="28:28" hidden="1"/>
    <row r="1415" spans="28:28" hidden="1"/>
    <row r="1416" spans="28:28" hidden="1"/>
    <row r="1417" spans="28:28" hidden="1"/>
    <row r="1418" spans="28:28" hidden="1"/>
    <row r="1419" spans="28:28" hidden="1"/>
    <row r="1420" spans="28:28" hidden="1"/>
    <row r="1421" spans="28:28" hidden="1"/>
    <row r="1422" spans="28:28" hidden="1"/>
    <row r="1423" spans="28:28" hidden="1"/>
    <row r="1424" spans="28:28" hidden="1"/>
    <row r="1425" hidden="1"/>
    <row r="1426" hidden="1"/>
    <row r="1427" hidden="1"/>
    <row r="1428" hidden="1"/>
    <row r="1429" hidden="1"/>
    <row r="1430" hidden="1"/>
    <row r="1431" hidden="1"/>
    <row r="1432" hidden="1"/>
    <row r="1433" hidden="1"/>
    <row r="1434" hidden="1"/>
    <row r="1435" hidden="1"/>
    <row r="1436" hidden="1"/>
    <row r="1437" hidden="1"/>
    <row r="1438" hidden="1"/>
    <row r="1439" hidden="1"/>
    <row r="1440" hidden="1"/>
    <row r="1441" hidden="1"/>
    <row r="1442" hidden="1"/>
    <row r="1443" hidden="1"/>
    <row r="1444" hidden="1"/>
    <row r="1445" hidden="1"/>
    <row r="1446" hidden="1"/>
    <row r="1447" hidden="1"/>
    <row r="1448" hidden="1"/>
    <row r="1449" hidden="1"/>
    <row r="1450" hidden="1"/>
    <row r="1451" hidden="1"/>
    <row r="1452" hidden="1"/>
    <row r="1453" hidden="1"/>
    <row r="1454" hidden="1"/>
    <row r="1455" hidden="1"/>
    <row r="1456" hidden="1"/>
    <row r="1457" spans="25:28" hidden="1"/>
    <row r="1458" spans="25:28" hidden="1"/>
    <row r="1459" spans="25:28" hidden="1"/>
    <row r="1460" spans="25:28" hidden="1"/>
    <row r="1461" spans="25:28" hidden="1"/>
    <row r="1462" spans="25:28" hidden="1"/>
    <row r="1463" spans="25:28" hidden="1"/>
    <row r="1464" spans="25:28" hidden="1"/>
    <row r="1465" spans="25:28" hidden="1"/>
    <row r="1466" spans="25:28" hidden="1"/>
    <row r="1467" spans="25:28" hidden="1"/>
    <row r="1468" spans="25:28" hidden="1"/>
    <row r="1469" spans="25:28" hidden="1"/>
    <row r="1470" spans="25:28" ht="15" hidden="1" thickBot="1"/>
    <row r="1471" spans="25:28" ht="24" hidden="1" thickBot="1">
      <c r="Y1471" s="55">
        <v>140.19487019080401</v>
      </c>
      <c r="Z1471" s="864"/>
      <c r="AA1471" s="865"/>
      <c r="AB1471" s="74"/>
    </row>
    <row r="1472" spans="25:28" ht="24" hidden="1" thickBot="1">
      <c r="Y1472" s="55">
        <v>141.196934626212</v>
      </c>
      <c r="Z1472" s="864"/>
      <c r="AA1472" s="865"/>
      <c r="AB1472" s="74"/>
    </row>
    <row r="1473" spans="25:28" ht="24" hidden="1" thickBot="1">
      <c r="Y1473" s="55">
        <v>142.19899906161999</v>
      </c>
      <c r="Z1473" s="866"/>
      <c r="AA1473" s="867"/>
      <c r="AB1473" s="74"/>
    </row>
    <row r="1474" spans="25:28" ht="24" hidden="1" thickBot="1">
      <c r="Y1474" s="55">
        <v>143.201063497029</v>
      </c>
      <c r="Z1474" s="864"/>
      <c r="AA1474" s="865"/>
      <c r="AB1474" s="74"/>
    </row>
    <row r="1475" spans="25:28" ht="24" hidden="1" thickBot="1">
      <c r="Y1475" s="55">
        <v>144.20312793243701</v>
      </c>
      <c r="Z1475" s="864"/>
      <c r="AA1475" s="865"/>
      <c r="AB1475" s="74"/>
    </row>
    <row r="1476" spans="25:28" ht="24" hidden="1" thickBot="1">
      <c r="Y1476" s="55">
        <v>145.205192367845</v>
      </c>
      <c r="Z1476" s="864"/>
      <c r="AA1476" s="865"/>
      <c r="AB1476" s="74"/>
    </row>
    <row r="1477" spans="25:28" ht="24" hidden="1" thickBot="1">
      <c r="Y1477" s="55">
        <v>146.20725680325299</v>
      </c>
      <c r="Z1477" s="864"/>
      <c r="AA1477" s="865"/>
      <c r="AB1477" s="74"/>
    </row>
    <row r="1478" spans="25:28" ht="24" hidden="1" thickBot="1">
      <c r="Y1478" s="55">
        <v>147.209321238661</v>
      </c>
      <c r="Z1478" s="864"/>
      <c r="AA1478" s="865"/>
      <c r="AB1478" s="74"/>
    </row>
    <row r="1479" spans="25:28" ht="24" hidden="1" thickBot="1">
      <c r="Y1479" s="55">
        <v>148.21138567406999</v>
      </c>
      <c r="Z1479" s="864"/>
      <c r="AA1479" s="865"/>
      <c r="AB1479" s="74"/>
    </row>
    <row r="1480" spans="25:28" ht="24" hidden="1" thickBot="1">
      <c r="Y1480" s="55">
        <v>149.213450109478</v>
      </c>
      <c r="Z1480" s="864"/>
      <c r="AA1480" s="865"/>
      <c r="AB1480" s="74"/>
    </row>
    <row r="1481" spans="25:28" ht="24" hidden="1" thickBot="1">
      <c r="Y1481" s="55">
        <v>150.21551454488599</v>
      </c>
      <c r="Z1481" s="864"/>
      <c r="AA1481" s="865"/>
      <c r="AB1481" s="74"/>
    </row>
    <row r="1482" spans="25:28" ht="24" hidden="1" thickBot="1">
      <c r="Y1482" s="55">
        <v>151.21757898029401</v>
      </c>
      <c r="Z1482" s="864"/>
      <c r="AA1482" s="865"/>
      <c r="AB1482" s="74"/>
    </row>
    <row r="1483" spans="25:28" ht="24" hidden="1" thickBot="1">
      <c r="Y1483" s="55">
        <v>152.219643415702</v>
      </c>
      <c r="Z1483" s="864"/>
      <c r="AA1483" s="865"/>
      <c r="AB1483" s="74"/>
    </row>
    <row r="1484" spans="25:28" ht="24" hidden="1" thickBot="1">
      <c r="Y1484" s="55">
        <v>153.22170785111101</v>
      </c>
      <c r="Z1484" s="864"/>
      <c r="AA1484" s="865"/>
      <c r="AB1484" s="74"/>
    </row>
    <row r="1485" spans="25:28" ht="24" hidden="1" thickBot="1">
      <c r="Y1485" s="55">
        <v>154.22377228651899</v>
      </c>
      <c r="Z1485" s="864"/>
      <c r="AA1485" s="865"/>
      <c r="AB1485" s="74"/>
    </row>
    <row r="1486" spans="25:28" ht="24" hidden="1" thickBot="1">
      <c r="Y1486" s="55">
        <v>155.22583672192701</v>
      </c>
      <c r="Z1486" s="864"/>
      <c r="AA1486" s="865"/>
      <c r="AB1486" s="74"/>
    </row>
    <row r="1487" spans="25:28" ht="24" hidden="1" thickBot="1">
      <c r="Y1487" s="55">
        <v>156.227901157335</v>
      </c>
      <c r="Z1487" s="866"/>
      <c r="AA1487" s="867"/>
      <c r="AB1487" s="74"/>
    </row>
    <row r="1488" spans="25:28" ht="24" hidden="1" thickBot="1">
      <c r="Y1488" s="55">
        <v>157.22996559274301</v>
      </c>
      <c r="Z1488" s="864"/>
      <c r="AA1488" s="865"/>
      <c r="AB1488" s="74"/>
    </row>
    <row r="1489" spans="25:28" ht="24" hidden="1" thickBot="1">
      <c r="Y1489" s="55">
        <v>158.232030028152</v>
      </c>
      <c r="Z1489" s="864"/>
      <c r="AA1489" s="865"/>
      <c r="AB1489" s="74"/>
    </row>
    <row r="1490" spans="25:28" ht="24" hidden="1" thickBot="1">
      <c r="Y1490" s="55">
        <v>159.23409446356001</v>
      </c>
      <c r="Z1490" s="864"/>
      <c r="AA1490" s="865"/>
      <c r="AB1490" s="74"/>
    </row>
    <row r="1491" spans="25:28" ht="24" hidden="1" thickBot="1">
      <c r="Y1491" s="55">
        <v>160.236158898968</v>
      </c>
      <c r="Z1491" s="864"/>
      <c r="AA1491" s="865"/>
      <c r="AB1491" s="74"/>
    </row>
    <row r="1492" spans="25:28" ht="24" hidden="1" thickBot="1">
      <c r="Y1492" s="55">
        <v>161.23822333437599</v>
      </c>
      <c r="Z1492" s="864"/>
      <c r="AA1492" s="865"/>
      <c r="AB1492" s="74"/>
    </row>
    <row r="1493" spans="25:28" ht="24" hidden="1" thickBot="1">
      <c r="Y1493" s="55">
        <v>162.240287769784</v>
      </c>
      <c r="Z1493" s="864"/>
      <c r="AA1493" s="865"/>
      <c r="AB1493" s="74"/>
    </row>
    <row r="1494" spans="25:28" ht="24" hidden="1" thickBot="1">
      <c r="Y1494" s="55">
        <v>163.24235220519299</v>
      </c>
      <c r="Z1494" s="864"/>
      <c r="AA1494" s="865"/>
      <c r="AB1494" s="74"/>
    </row>
    <row r="1495" spans="25:28" ht="24" hidden="1" thickBot="1">
      <c r="Y1495" s="55">
        <v>164.244416640601</v>
      </c>
      <c r="Z1495" s="864"/>
      <c r="AA1495" s="865"/>
      <c r="AB1495" s="74"/>
    </row>
    <row r="1496" spans="25:28" ht="24" hidden="1" thickBot="1">
      <c r="Y1496" s="55">
        <v>165.24648107600899</v>
      </c>
      <c r="Z1496" s="864"/>
      <c r="AA1496" s="865"/>
      <c r="AB1496" s="74"/>
    </row>
    <row r="1497" spans="25:28" ht="24" hidden="1" thickBot="1">
      <c r="Y1497" s="55">
        <v>166.24854551141701</v>
      </c>
      <c r="Z1497" s="864"/>
      <c r="AA1497" s="865"/>
      <c r="AB1497" s="74"/>
    </row>
    <row r="1498" spans="25:28" ht="24" hidden="1" thickBot="1">
      <c r="Y1498" s="55">
        <v>167.25060994682499</v>
      </c>
      <c r="Z1498" s="864"/>
      <c r="AA1498" s="865"/>
      <c r="AB1498" s="74"/>
    </row>
    <row r="1499" spans="25:28" ht="24" hidden="1" thickBot="1">
      <c r="Y1499" s="55">
        <v>168.25267438223401</v>
      </c>
      <c r="Z1499" s="864"/>
      <c r="AA1499" s="865"/>
      <c r="AB1499" s="74"/>
    </row>
    <row r="1500" spans="25:28" ht="24" hidden="1" thickBot="1">
      <c r="Y1500" s="55">
        <v>169.25473881764199</v>
      </c>
      <c r="Z1500" s="864"/>
      <c r="AA1500" s="865"/>
      <c r="AB1500" s="74"/>
    </row>
    <row r="1501" spans="25:28" ht="24" hidden="1" thickBot="1">
      <c r="Y1501" s="55">
        <v>170.25680325305001</v>
      </c>
      <c r="Z1501" s="866"/>
      <c r="AA1501" s="867"/>
      <c r="AB1501" s="74"/>
    </row>
    <row r="1502" spans="25:28" ht="24" hidden="1" thickBot="1">
      <c r="Y1502" s="55">
        <v>171.258867688458</v>
      </c>
      <c r="Z1502" s="864"/>
      <c r="AA1502" s="865"/>
      <c r="AB1502" s="74"/>
    </row>
    <row r="1503" spans="25:28" ht="24" hidden="1" thickBot="1">
      <c r="Y1503" s="55">
        <v>172.26093212386601</v>
      </c>
      <c r="Z1503" s="864"/>
      <c r="AA1503" s="865"/>
      <c r="AB1503" s="74"/>
    </row>
    <row r="1504" spans="25:28" ht="24" hidden="1" thickBot="1">
      <c r="Y1504" s="55">
        <v>173.262996559275</v>
      </c>
      <c r="Z1504" s="864"/>
      <c r="AA1504" s="865"/>
      <c r="AB1504" s="74"/>
    </row>
    <row r="1505" spans="25:28" ht="24" hidden="1" thickBot="1">
      <c r="Y1505" s="55">
        <v>174.26506099468301</v>
      </c>
      <c r="Z1505" s="864"/>
      <c r="AA1505" s="865"/>
      <c r="AB1505" s="74"/>
    </row>
    <row r="1506" spans="25:28" ht="24" hidden="1" thickBot="1">
      <c r="Y1506" s="55">
        <v>175.267125430091</v>
      </c>
      <c r="Z1506" s="864"/>
      <c r="AA1506" s="865"/>
      <c r="AB1506" s="74"/>
    </row>
    <row r="1507" spans="25:28" ht="24" hidden="1" thickBot="1">
      <c r="Y1507" s="55">
        <v>176.26918986549899</v>
      </c>
      <c r="Z1507" s="864"/>
      <c r="AA1507" s="865"/>
      <c r="AB1507" s="74"/>
    </row>
    <row r="1508" spans="25:28" ht="24" hidden="1" thickBot="1">
      <c r="Y1508" s="55">
        <v>177.271254300907</v>
      </c>
      <c r="Z1508" s="864"/>
      <c r="AA1508" s="865"/>
      <c r="AB1508" s="74"/>
    </row>
    <row r="1509" spans="25:28" ht="24" hidden="1" thickBot="1">
      <c r="Y1509" s="55">
        <v>178.27331873631499</v>
      </c>
      <c r="Z1509" s="864"/>
      <c r="AA1509" s="865"/>
      <c r="AB1509" s="74"/>
    </row>
    <row r="1510" spans="25:28" ht="24" hidden="1" thickBot="1">
      <c r="Y1510" s="55">
        <v>179.275383171724</v>
      </c>
      <c r="Z1510" s="864"/>
      <c r="AA1510" s="865"/>
      <c r="AB1510" s="74"/>
    </row>
    <row r="1511" spans="25:28" ht="24" hidden="1" thickBot="1">
      <c r="Y1511" s="55">
        <v>180.27744760713199</v>
      </c>
      <c r="Z1511" s="864"/>
      <c r="AA1511" s="865"/>
      <c r="AB1511" s="74"/>
    </row>
    <row r="1512" spans="25:28" ht="24" hidden="1" thickBot="1">
      <c r="Y1512" s="55">
        <v>181.27951204254001</v>
      </c>
      <c r="Z1512" s="864"/>
      <c r="AA1512" s="865"/>
      <c r="AB1512" s="74"/>
    </row>
    <row r="1513" spans="25:28" ht="24" hidden="1" thickBot="1">
      <c r="Y1513" s="55">
        <v>182.28157647794799</v>
      </c>
      <c r="Z1513" s="864"/>
      <c r="AA1513" s="865"/>
      <c r="AB1513" s="74"/>
    </row>
    <row r="1514" spans="25:28" ht="24" hidden="1" thickBot="1">
      <c r="Y1514" s="55">
        <v>183.28364091335601</v>
      </c>
      <c r="Z1514" s="864"/>
      <c r="AA1514" s="865"/>
      <c r="AB1514" s="74"/>
    </row>
    <row r="1515" spans="25:28" ht="24" hidden="1" thickBot="1">
      <c r="Y1515" s="55">
        <v>184.28570534876499</v>
      </c>
      <c r="Z1515" s="866"/>
      <c r="AA1515" s="867"/>
      <c r="AB1515" s="74"/>
    </row>
    <row r="1516" spans="25:28" ht="24" hidden="1" thickBot="1">
      <c r="Y1516" s="55">
        <v>185.28776978417301</v>
      </c>
      <c r="Z1516" s="864"/>
      <c r="AA1516" s="865"/>
      <c r="AB1516" s="74"/>
    </row>
    <row r="1517" spans="25:28" ht="24" hidden="1" thickBot="1">
      <c r="Y1517" s="55">
        <v>186.289834219581</v>
      </c>
      <c r="Z1517" s="864"/>
      <c r="AA1517" s="865"/>
      <c r="AB1517" s="74"/>
    </row>
    <row r="1518" spans="25:28" ht="24" hidden="1" thickBot="1">
      <c r="Y1518" s="55">
        <v>187.29189865498901</v>
      </c>
      <c r="Z1518" s="864"/>
      <c r="AA1518" s="865"/>
      <c r="AB1518" s="74"/>
    </row>
    <row r="1519" spans="25:28" ht="24" hidden="1" thickBot="1">
      <c r="Y1519" s="55">
        <v>188.293963090397</v>
      </c>
      <c r="Z1519" s="864"/>
      <c r="AA1519" s="865"/>
      <c r="AB1519" s="74"/>
    </row>
    <row r="1520" spans="25:28" ht="24" hidden="1" thickBot="1">
      <c r="Y1520" s="55">
        <v>189.29602752580601</v>
      </c>
      <c r="Z1520" s="864"/>
      <c r="AA1520" s="865"/>
      <c r="AB1520" s="74"/>
    </row>
    <row r="1521" spans="25:28" ht="24" hidden="1" thickBot="1">
      <c r="Y1521" s="55">
        <v>190.298091961214</v>
      </c>
      <c r="Z1521" s="864"/>
      <c r="AA1521" s="865"/>
      <c r="AB1521" s="74"/>
    </row>
    <row r="1522" spans="25:28" ht="24" hidden="1" thickBot="1">
      <c r="Y1522" s="55">
        <v>191.30015639662199</v>
      </c>
      <c r="Z1522" s="864"/>
      <c r="AA1522" s="865"/>
      <c r="AB1522" s="74"/>
    </row>
    <row r="1523" spans="25:28" ht="24" hidden="1" thickBot="1">
      <c r="Y1523" s="55">
        <v>192.30222083203</v>
      </c>
      <c r="Z1523" s="864"/>
      <c r="AA1523" s="865"/>
      <c r="AB1523" s="74"/>
    </row>
    <row r="1524" spans="25:28" ht="24" hidden="1" thickBot="1">
      <c r="Y1524" s="55">
        <v>193.30428526743799</v>
      </c>
      <c r="Z1524" s="864"/>
      <c r="AA1524" s="865"/>
      <c r="AB1524" s="74"/>
    </row>
    <row r="1525" spans="25:28" ht="24" hidden="1" thickBot="1">
      <c r="Y1525" s="55">
        <v>194.306349702847</v>
      </c>
      <c r="Z1525" s="864"/>
      <c r="AA1525" s="865"/>
      <c r="AB1525" s="74"/>
    </row>
    <row r="1526" spans="25:28" ht="24" hidden="1" thickBot="1">
      <c r="Y1526" s="55">
        <v>195.30841413825499</v>
      </c>
      <c r="Z1526" s="864"/>
      <c r="AA1526" s="865"/>
      <c r="AB1526" s="74"/>
    </row>
    <row r="1527" spans="25:28" ht="24" hidden="1" thickBot="1">
      <c r="Y1527" s="55">
        <v>196.310478573663</v>
      </c>
      <c r="Z1527" s="864"/>
      <c r="AA1527" s="865"/>
      <c r="AB1527" s="74"/>
    </row>
    <row r="1528" spans="25:28" ht="24" hidden="1" thickBot="1">
      <c r="Y1528" s="55">
        <v>197.31254300907099</v>
      </c>
      <c r="Z1528" s="864"/>
      <c r="AA1528" s="865"/>
      <c r="AB1528" s="74"/>
    </row>
    <row r="1529" spans="25:28" ht="24" hidden="1" thickBot="1">
      <c r="Y1529" s="55">
        <v>198.31460744447901</v>
      </c>
      <c r="Z1529" s="866"/>
      <c r="AA1529" s="867"/>
      <c r="AB1529" s="74"/>
    </row>
    <row r="1530" spans="25:28" ht="24" hidden="1" thickBot="1">
      <c r="Y1530" s="55">
        <v>199.31667187988799</v>
      </c>
      <c r="Z1530" s="864"/>
      <c r="AA1530" s="865"/>
      <c r="AB1530" s="74"/>
    </row>
    <row r="1531" spans="25:28" ht="24" hidden="1" thickBot="1">
      <c r="Y1531" s="55">
        <v>200.31873631529601</v>
      </c>
      <c r="Z1531" s="864"/>
      <c r="AA1531" s="865"/>
      <c r="AB1531" s="74"/>
    </row>
    <row r="1532" spans="25:28" ht="24" hidden="1" thickBot="1">
      <c r="Y1532" s="55">
        <v>201.320800750704</v>
      </c>
      <c r="Z1532" s="864"/>
      <c r="AA1532" s="865"/>
      <c r="AB1532" s="74"/>
    </row>
    <row r="1533" spans="25:28" ht="24" hidden="1" thickBot="1">
      <c r="Y1533" s="55">
        <v>202.32286518611201</v>
      </c>
      <c r="Z1533" s="864"/>
      <c r="AA1533" s="865"/>
      <c r="AB1533" s="74"/>
    </row>
    <row r="1534" spans="25:28" ht="24" hidden="1" thickBot="1">
      <c r="Y1534" s="55">
        <v>203.32492962152</v>
      </c>
      <c r="Z1534" s="864"/>
      <c r="AA1534" s="865"/>
      <c r="AB1534" s="74"/>
    </row>
    <row r="1535" spans="25:28" ht="24" hidden="1" thickBot="1">
      <c r="Y1535" s="55">
        <v>204.32699405692901</v>
      </c>
      <c r="Z1535" s="864"/>
      <c r="AA1535" s="865"/>
      <c r="AB1535" s="74"/>
    </row>
    <row r="1536" spans="25:28" ht="24" hidden="1" thickBot="1">
      <c r="Y1536" s="55">
        <v>205.329058492337</v>
      </c>
      <c r="Z1536" s="864"/>
      <c r="AA1536" s="865"/>
      <c r="AB1536" s="74"/>
    </row>
    <row r="1537" spans="25:28" ht="24" hidden="1" thickBot="1">
      <c r="Y1537" s="55">
        <v>206.33112292774501</v>
      </c>
      <c r="Z1537" s="864"/>
      <c r="AA1537" s="865"/>
      <c r="AB1537" s="74"/>
    </row>
    <row r="1538" spans="25:28" ht="24" hidden="1" thickBot="1">
      <c r="Y1538" s="55">
        <v>207.333187363153</v>
      </c>
      <c r="Z1538" s="864"/>
      <c r="AA1538" s="865"/>
      <c r="AB1538" s="74"/>
    </row>
    <row r="1539" spans="25:28" ht="24" hidden="1" thickBot="1">
      <c r="Y1539" s="55">
        <v>208.33525179856099</v>
      </c>
      <c r="Z1539" s="864"/>
      <c r="AA1539" s="865"/>
      <c r="AB1539" s="74"/>
    </row>
    <row r="1540" spans="25:28" ht="24" hidden="1" thickBot="1">
      <c r="Y1540" s="55">
        <v>209.33731623397</v>
      </c>
      <c r="Z1540" s="864"/>
      <c r="AA1540" s="865"/>
      <c r="AB1540" s="74"/>
    </row>
    <row r="1541" spans="25:28" ht="24" hidden="1" thickBot="1">
      <c r="Y1541" s="55">
        <v>210.33938066937799</v>
      </c>
      <c r="Z1541" s="864"/>
      <c r="AA1541" s="865"/>
      <c r="AB1541" s="74"/>
    </row>
    <row r="1542" spans="25:28" ht="24" hidden="1" thickBot="1">
      <c r="Y1542" s="55">
        <v>211.341445104786</v>
      </c>
      <c r="Z1542" s="864"/>
      <c r="AA1542" s="865"/>
      <c r="AB1542" s="74"/>
    </row>
    <row r="1543" spans="25:28" ht="24" hidden="1" thickBot="1">
      <c r="Y1543" s="55">
        <v>212.34350954019399</v>
      </c>
      <c r="Z1543" s="866"/>
      <c r="AA1543" s="867"/>
      <c r="AB1543" s="74"/>
    </row>
    <row r="1544" spans="25:28" ht="24" hidden="1" thickBot="1">
      <c r="Y1544" s="55">
        <v>213.34557397560201</v>
      </c>
      <c r="Z1544" s="864"/>
      <c r="AA1544" s="865"/>
      <c r="AB1544" s="74"/>
    </row>
    <row r="1545" spans="25:28" ht="24" hidden="1" thickBot="1">
      <c r="Y1545" s="55">
        <v>214.34763841101099</v>
      </c>
      <c r="Z1545" s="864"/>
      <c r="AA1545" s="865"/>
      <c r="AB1545" s="74"/>
    </row>
    <row r="1546" spans="25:28" ht="24" hidden="1" thickBot="1">
      <c r="Y1546" s="55">
        <v>215.34970284641901</v>
      </c>
      <c r="Z1546" s="864"/>
      <c r="AA1546" s="865"/>
      <c r="AB1546" s="74"/>
    </row>
    <row r="1547" spans="25:28" ht="24" hidden="1" thickBot="1">
      <c r="Y1547" s="55">
        <v>216.35176728182699</v>
      </c>
      <c r="Z1547" s="864"/>
      <c r="AA1547" s="865"/>
      <c r="AB1547" s="74"/>
    </row>
    <row r="1548" spans="25:28" ht="24" hidden="1" thickBot="1">
      <c r="Y1548" s="55">
        <v>217.35383171723501</v>
      </c>
      <c r="Z1548" s="864"/>
      <c r="AA1548" s="865"/>
      <c r="AB1548" s="74"/>
    </row>
    <row r="1549" spans="25:28" ht="24" hidden="1" thickBot="1">
      <c r="Y1549" s="55">
        <v>218.355896152643</v>
      </c>
      <c r="Z1549" s="864"/>
      <c r="AA1549" s="865"/>
      <c r="AB1549" s="74"/>
    </row>
    <row r="1550" spans="25:28" ht="24" hidden="1" thickBot="1">
      <c r="Y1550" s="55">
        <v>219.35796058805099</v>
      </c>
      <c r="Z1550" s="864"/>
      <c r="AA1550" s="865"/>
      <c r="AB1550" s="74"/>
    </row>
    <row r="1551" spans="25:28" ht="24" hidden="1" thickBot="1">
      <c r="Y1551" s="55">
        <v>220.36002502346</v>
      </c>
      <c r="Z1551" s="864"/>
      <c r="AA1551" s="865"/>
      <c r="AB1551" s="74"/>
    </row>
    <row r="1552" spans="25:28" ht="24" hidden="1" thickBot="1">
      <c r="Y1552" s="55">
        <v>221.36208945886801</v>
      </c>
      <c r="Z1552" s="864"/>
      <c r="AA1552" s="865"/>
      <c r="AB1552" s="74"/>
    </row>
    <row r="1553" spans="25:28" ht="24" hidden="1" thickBot="1">
      <c r="Y1553" s="55">
        <v>222.364153894276</v>
      </c>
      <c r="Z1553" s="864"/>
      <c r="AA1553" s="865"/>
      <c r="AB1553" s="74"/>
    </row>
    <row r="1554" spans="25:28" ht="24" hidden="1" thickBot="1">
      <c r="Y1554" s="55">
        <v>223.36621832968399</v>
      </c>
      <c r="Z1554" s="864"/>
      <c r="AA1554" s="865"/>
      <c r="AB1554" s="74"/>
    </row>
    <row r="1555" spans="25:28" ht="24" hidden="1" thickBot="1">
      <c r="Y1555" s="55">
        <v>224.368282765092</v>
      </c>
      <c r="Z1555" s="864"/>
      <c r="AA1555" s="865"/>
      <c r="AB1555" s="74"/>
    </row>
    <row r="1556" spans="25:28" ht="24" hidden="1" thickBot="1">
      <c r="Y1556" s="55">
        <v>225.37034720050099</v>
      </c>
      <c r="Z1556" s="864"/>
      <c r="AA1556" s="865"/>
      <c r="AB1556" s="74"/>
    </row>
    <row r="1557" spans="25:28" ht="24" hidden="1" thickBot="1">
      <c r="Y1557" s="55">
        <v>226.372411635909</v>
      </c>
      <c r="Z1557" s="866"/>
      <c r="AA1557" s="867"/>
      <c r="AB1557" s="74"/>
    </row>
    <row r="1558" spans="25:28" ht="24" hidden="1" thickBot="1">
      <c r="Y1558" s="55">
        <v>227.37447607131699</v>
      </c>
      <c r="Z1558" s="864"/>
      <c r="AA1558" s="865"/>
      <c r="AB1558" s="74"/>
    </row>
    <row r="1559" spans="25:28" ht="24" hidden="1" thickBot="1">
      <c r="Y1559" s="55">
        <v>228.37654050672501</v>
      </c>
      <c r="Z1559" s="864"/>
      <c r="AA1559" s="865"/>
      <c r="AB1559" s="74"/>
    </row>
    <row r="1560" spans="25:28" ht="24" hidden="1" thickBot="1">
      <c r="Y1560" s="55">
        <v>229.37860494213299</v>
      </c>
      <c r="Z1560" s="864"/>
      <c r="AA1560" s="865"/>
      <c r="AB1560" s="74"/>
    </row>
    <row r="1561" spans="25:28" ht="24" hidden="1" thickBot="1">
      <c r="Y1561" s="55">
        <v>230.38066937754201</v>
      </c>
      <c r="Z1561" s="864"/>
      <c r="AA1561" s="865"/>
      <c r="AB1561" s="74"/>
    </row>
    <row r="1562" spans="25:28" ht="24" hidden="1" thickBot="1">
      <c r="Y1562" s="55">
        <v>231.38273381294999</v>
      </c>
      <c r="Z1562" s="864"/>
      <c r="AA1562" s="865"/>
      <c r="AB1562" s="74"/>
    </row>
    <row r="1563" spans="25:28" ht="24" hidden="1" thickBot="1">
      <c r="Y1563" s="55">
        <v>232.38479824835801</v>
      </c>
      <c r="Z1563" s="864"/>
      <c r="AA1563" s="865"/>
      <c r="AB1563" s="74"/>
    </row>
    <row r="1564" spans="25:28" ht="24" hidden="1" thickBot="1">
      <c r="Y1564" s="55">
        <v>233.386862683766</v>
      </c>
      <c r="Z1564" s="864"/>
      <c r="AA1564" s="865"/>
      <c r="AB1564" s="74"/>
    </row>
    <row r="1565" spans="25:28" ht="24" hidden="1" thickBot="1">
      <c r="Y1565" s="55">
        <v>234.38892711917401</v>
      </c>
      <c r="Z1565" s="864"/>
      <c r="AA1565" s="865"/>
      <c r="AB1565" s="74"/>
    </row>
    <row r="1566" spans="25:28" ht="24" hidden="1" thickBot="1">
      <c r="Y1566" s="55">
        <v>235.390991554583</v>
      </c>
      <c r="Z1566" s="864"/>
      <c r="AA1566" s="865"/>
      <c r="AB1566" s="74"/>
    </row>
    <row r="1567" spans="25:28" ht="24" hidden="1" thickBot="1">
      <c r="Y1567" s="55">
        <v>236.39305598999101</v>
      </c>
      <c r="Z1567" s="864"/>
      <c r="AA1567" s="865"/>
      <c r="AB1567" s="74"/>
    </row>
    <row r="1568" spans="25:28" ht="24" hidden="1" thickBot="1">
      <c r="Y1568" s="55">
        <v>237.395120425399</v>
      </c>
      <c r="Z1568" s="864"/>
      <c r="AA1568" s="865"/>
      <c r="AB1568" s="74"/>
    </row>
    <row r="1569" spans="25:28" ht="24" hidden="1" thickBot="1">
      <c r="Y1569" s="55">
        <v>238.39718486080699</v>
      </c>
      <c r="Z1569" s="864"/>
      <c r="AA1569" s="865"/>
      <c r="AB1569" s="74"/>
    </row>
    <row r="1570" spans="25:28" ht="24" hidden="1" thickBot="1">
      <c r="Y1570" s="55">
        <v>239.399249296215</v>
      </c>
      <c r="Z1570" s="864"/>
      <c r="AA1570" s="865"/>
      <c r="AB1570" s="74"/>
    </row>
    <row r="1571" spans="25:28" ht="24" hidden="1" thickBot="1">
      <c r="Y1571" s="55">
        <v>240.40131373162399</v>
      </c>
      <c r="Z1571" s="866"/>
      <c r="AA1571" s="867"/>
      <c r="AB1571" s="74"/>
    </row>
    <row r="1572" spans="25:28" ht="24" hidden="1" thickBot="1">
      <c r="Y1572" s="55">
        <v>241.403378167032</v>
      </c>
      <c r="Z1572" s="864"/>
      <c r="AA1572" s="865"/>
      <c r="AB1572" s="74"/>
    </row>
    <row r="1573" spans="25:28" ht="24" hidden="1" thickBot="1">
      <c r="Y1573" s="55">
        <v>242.40544260243999</v>
      </c>
      <c r="Z1573" s="864"/>
      <c r="AA1573" s="865"/>
      <c r="AB1573" s="74"/>
    </row>
    <row r="1574" spans="25:28" ht="24" hidden="1" thickBot="1">
      <c r="Y1574" s="55">
        <v>243.40750703784801</v>
      </c>
      <c r="Z1574" s="864"/>
      <c r="AA1574" s="865"/>
      <c r="AB1574" s="74"/>
    </row>
    <row r="1575" spans="25:28" ht="24" hidden="1" thickBot="1">
      <c r="Y1575" s="55">
        <v>244.40957147325599</v>
      </c>
      <c r="Z1575" s="878" t="s">
        <v>44</v>
      </c>
      <c r="AA1575" s="865"/>
      <c r="AB1575" s="74"/>
    </row>
    <row r="1576" spans="25:28" ht="24" hidden="1" thickBot="1">
      <c r="Y1576" s="55">
        <v>245.411635908665</v>
      </c>
      <c r="Z1576" s="864"/>
      <c r="AA1576" s="865"/>
      <c r="AB1576" s="74"/>
    </row>
    <row r="1577" spans="25:28" ht="24" hidden="1" thickBot="1">
      <c r="Y1577" s="55">
        <v>246.41370034407299</v>
      </c>
      <c r="Z1577" s="878" t="s">
        <v>43</v>
      </c>
      <c r="AA1577" s="865"/>
      <c r="AB1577" s="74"/>
    </row>
    <row r="1578" spans="25:28" ht="24" hidden="1" thickBot="1">
      <c r="Y1578" s="55">
        <v>247.41576477948101</v>
      </c>
      <c r="Z1578" s="864"/>
      <c r="AA1578" s="865"/>
      <c r="AB1578" s="74"/>
    </row>
    <row r="1579" spans="25:28" ht="24" hidden="1" thickBot="1">
      <c r="Y1579" s="55">
        <v>248.417829214889</v>
      </c>
      <c r="Z1579" s="864"/>
      <c r="AA1579" s="865"/>
      <c r="AB1579" s="74"/>
    </row>
    <row r="1580" spans="25:28" ht="24" hidden="1" thickBot="1">
      <c r="Y1580" s="55">
        <v>249.41989365029701</v>
      </c>
      <c r="Z1580" s="864"/>
      <c r="AA1580" s="865"/>
      <c r="AB1580" s="74"/>
    </row>
    <row r="1581" spans="25:28" ht="24" hidden="1" thickBot="1">
      <c r="Y1581" s="55">
        <v>250.421958085706</v>
      </c>
      <c r="Z1581" s="864"/>
      <c r="AA1581" s="865"/>
      <c r="AB1581" s="74"/>
    </row>
    <row r="1582" spans="25:28" ht="24" hidden="1" thickBot="1">
      <c r="Y1582" s="55">
        <v>251.42402252111401</v>
      </c>
      <c r="Z1582" s="864"/>
      <c r="AA1582" s="865"/>
      <c r="AB1582" s="74"/>
    </row>
    <row r="1583" spans="25:28" ht="24" hidden="1" thickBot="1">
      <c r="Y1583" s="55">
        <v>252.426086956522</v>
      </c>
      <c r="Z1583" s="864"/>
      <c r="AA1583" s="865"/>
      <c r="AB1583" s="74"/>
    </row>
    <row r="1584" spans="25:28" ht="24" hidden="1" thickBot="1">
      <c r="Y1584" s="55">
        <v>253.42815139192999</v>
      </c>
      <c r="Z1584" s="864"/>
      <c r="AA1584" s="865"/>
      <c r="AB1584" s="74"/>
    </row>
    <row r="1585" spans="24:28" ht="24" hidden="1" thickBot="1">
      <c r="Y1585" s="55">
        <v>254.430215827338</v>
      </c>
      <c r="Z1585" s="866"/>
      <c r="AA1585" s="867"/>
      <c r="AB1585" s="74"/>
    </row>
    <row r="1586" spans="24:28" ht="24" hidden="1" thickBot="1">
      <c r="Y1586" s="55">
        <v>255.43228026274599</v>
      </c>
      <c r="Z1586" s="864"/>
      <c r="AA1586" s="865"/>
      <c r="AB1586" s="74"/>
    </row>
    <row r="1587" spans="24:28" ht="24" hidden="1" thickBot="1">
      <c r="Y1587" s="55">
        <v>256.43434469815497</v>
      </c>
      <c r="Z1587" s="864"/>
      <c r="AA1587" s="865"/>
      <c r="AB1587" s="74"/>
    </row>
    <row r="1588" spans="24:28" ht="24" hidden="1" thickBot="1">
      <c r="Y1588" s="55">
        <v>257.43640913356302</v>
      </c>
      <c r="Z1588" s="864">
        <v>444326</v>
      </c>
      <c r="AA1588" s="865"/>
      <c r="AB1588" s="74"/>
    </row>
    <row r="1589" spans="24:28" ht="27" hidden="1" thickBot="1">
      <c r="Y1589" s="65">
        <v>258.43847356897101</v>
      </c>
      <c r="Z1589" s="864"/>
      <c r="AA1589" s="865"/>
      <c r="AB1589" s="74"/>
    </row>
    <row r="1590" spans="24:28" ht="27" hidden="1" thickBot="1">
      <c r="Y1590" s="65">
        <v>259.44053800437899</v>
      </c>
      <c r="Z1590" s="864">
        <v>666430</v>
      </c>
      <c r="AA1590" s="865"/>
      <c r="AB1590" s="74"/>
    </row>
    <row r="1591" spans="24:28" ht="27" hidden="1" thickBot="1">
      <c r="Y1591" s="65">
        <v>260.44260243978698</v>
      </c>
      <c r="Z1591" s="864"/>
      <c r="AA1591" s="865"/>
      <c r="AB1591" s="74"/>
    </row>
    <row r="1592" spans="24:28" ht="27" hidden="1" thickBot="1">
      <c r="Y1592" s="65">
        <v>261.44466687519599</v>
      </c>
      <c r="Z1592" s="864"/>
      <c r="AA1592" s="865"/>
      <c r="AB1592" s="74"/>
    </row>
    <row r="1593" spans="24:28" ht="27" hidden="1" thickBot="1">
      <c r="X1593" s="56" t="s">
        <v>49</v>
      </c>
      <c r="Y1593" s="65">
        <v>262.44673131060398</v>
      </c>
      <c r="Z1593" s="864"/>
      <c r="AA1593" s="865"/>
      <c r="AB1593" s="74"/>
    </row>
    <row r="1594" spans="24:28" ht="26.25" hidden="1" thickBot="1">
      <c r="X1594" s="863"/>
      <c r="Y1594" s="68">
        <v>263.44879574601202</v>
      </c>
      <c r="Z1594" s="864"/>
      <c r="AA1594" s="865"/>
      <c r="AB1594" s="74"/>
    </row>
    <row r="1595" spans="24:28" ht="26.25" hidden="1" thickBot="1">
      <c r="X1595" s="863"/>
      <c r="Y1595" s="68">
        <v>264.45086018142001</v>
      </c>
      <c r="Z1595" s="864"/>
      <c r="AA1595" s="865"/>
      <c r="AB1595" s="74"/>
    </row>
    <row r="1596" spans="24:28" ht="26.25" hidden="1" thickBot="1">
      <c r="X1596" s="863"/>
      <c r="Y1596" s="68">
        <v>265.452924616828</v>
      </c>
      <c r="Z1596" s="864"/>
      <c r="AA1596" s="865"/>
      <c r="AB1596" s="74"/>
    </row>
    <row r="1597" spans="24:28" ht="26.25" hidden="1" thickBot="1">
      <c r="X1597" s="863"/>
      <c r="Y1597" s="68">
        <v>266.45498905223701</v>
      </c>
      <c r="Z1597" s="864"/>
      <c r="AA1597" s="865"/>
      <c r="AB1597" s="74"/>
    </row>
    <row r="1598" spans="24:28" ht="26.25" hidden="1" thickBot="1">
      <c r="X1598" s="863"/>
      <c r="Y1598" s="68">
        <v>267.457053487645</v>
      </c>
      <c r="Z1598" s="864"/>
      <c r="AA1598" s="865"/>
      <c r="AB1598" s="74"/>
    </row>
    <row r="1599" spans="24:28" ht="26.25" hidden="1" thickBot="1">
      <c r="X1599" s="863"/>
      <c r="Y1599" s="68">
        <v>268.45911792305299</v>
      </c>
      <c r="Z1599" s="866"/>
      <c r="AA1599" s="867"/>
      <c r="AB1599" s="74"/>
    </row>
    <row r="1600" spans="24:28" ht="26.25" hidden="1" thickBot="1">
      <c r="X1600" s="863"/>
      <c r="Y1600" s="68">
        <v>269.46118235846097</v>
      </c>
      <c r="Z1600" s="864"/>
      <c r="AA1600" s="865"/>
      <c r="AB1600" s="74"/>
    </row>
    <row r="1601" spans="24:28" ht="26.25" hidden="1" thickBot="1">
      <c r="X1601" s="863"/>
      <c r="Y1601" s="68">
        <v>270.46324679386902</v>
      </c>
      <c r="Z1601" s="864"/>
      <c r="AA1601" s="865"/>
      <c r="AB1601" s="74"/>
    </row>
    <row r="1602" spans="24:28" ht="26.25" hidden="1" thickBot="1">
      <c r="X1602" s="863"/>
      <c r="Y1602" s="68">
        <v>271.46531122927797</v>
      </c>
      <c r="Z1602" s="864"/>
      <c r="AA1602" s="865"/>
      <c r="AB1602" s="74"/>
    </row>
    <row r="1603" spans="24:28" ht="26.25" hidden="1" thickBot="1">
      <c r="X1603" s="863"/>
      <c r="Y1603" s="68">
        <v>272.46737566468602</v>
      </c>
      <c r="Z1603" s="864"/>
      <c r="AA1603" s="865"/>
      <c r="AB1603" s="74"/>
    </row>
    <row r="1604" spans="24:28" ht="26.25" hidden="1" thickBot="1">
      <c r="Y1604" s="66">
        <v>273.469440100094</v>
      </c>
      <c r="Z1604" s="864"/>
      <c r="AA1604" s="865"/>
      <c r="AB1604" s="74"/>
    </row>
    <row r="1605" spans="24:28" ht="26.25" hidden="1" thickBot="1">
      <c r="Y1605" s="69">
        <v>274.47150453550199</v>
      </c>
      <c r="Z1605" s="864"/>
      <c r="AA1605" s="865"/>
      <c r="AB1605" s="74"/>
    </row>
    <row r="1606" spans="24:28" ht="26.25" hidden="1" thickBot="1">
      <c r="Y1606" s="69">
        <v>275.47356897090998</v>
      </c>
      <c r="Z1606" s="864"/>
      <c r="AA1606" s="865"/>
      <c r="AB1606" s="74"/>
    </row>
    <row r="1607" spans="24:28" ht="26.25" hidden="1" thickBot="1">
      <c r="Y1607" s="69">
        <v>276.47563340631899</v>
      </c>
      <c r="Z1607" s="864"/>
      <c r="AA1607" s="865"/>
      <c r="AB1607" s="74"/>
    </row>
    <row r="1608" spans="24:28" ht="26.25" hidden="1" thickBot="1">
      <c r="Y1608" s="69">
        <v>277.47769784172698</v>
      </c>
      <c r="Z1608" s="864"/>
      <c r="AA1608" s="865"/>
      <c r="AB1608" s="74"/>
    </row>
    <row r="1609" spans="24:28" ht="26.25" hidden="1" thickBot="1">
      <c r="Y1609" s="69">
        <v>278.47976227713502</v>
      </c>
      <c r="Z1609" s="864"/>
      <c r="AA1609" s="865"/>
      <c r="AB1609" s="74"/>
    </row>
    <row r="1610" spans="24:28" hidden="1">
      <c r="Z1610" s="864"/>
      <c r="AA1610" s="865"/>
      <c r="AB1610" s="74"/>
    </row>
    <row r="1611" spans="24:28" hidden="1">
      <c r="Z1611" s="8"/>
      <c r="AA1611" s="9"/>
      <c r="AB1611" s="72"/>
    </row>
    <row r="1612" spans="24:28" hidden="1">
      <c r="Z1612" s="8"/>
      <c r="AA1612" s="9"/>
      <c r="AB1612" s="72"/>
    </row>
    <row r="1613" spans="24:28" hidden="1">
      <c r="Z1613" s="8"/>
      <c r="AA1613" s="9"/>
      <c r="AB1613" s="72"/>
    </row>
    <row r="1614" spans="24:28" hidden="1">
      <c r="Z1614" s="8"/>
      <c r="AA1614" s="9"/>
      <c r="AB1614" s="72"/>
    </row>
    <row r="1615" spans="24:28" hidden="1">
      <c r="Z1615" s="8"/>
      <c r="AA1615" s="9"/>
      <c r="AB1615" s="72"/>
    </row>
    <row r="1616" spans="24:28" hidden="1">
      <c r="Z1616" s="8"/>
      <c r="AA1616" s="9"/>
      <c r="AB1616" s="72"/>
    </row>
    <row r="1617" spans="26:28" hidden="1">
      <c r="Z1617" s="8"/>
      <c r="AA1617" s="9"/>
      <c r="AB1617" s="72"/>
    </row>
    <row r="1618" spans="26:28" hidden="1">
      <c r="Z1618" s="8"/>
      <c r="AA1618" s="9"/>
      <c r="AB1618" s="72"/>
    </row>
    <row r="1619" spans="26:28" hidden="1">
      <c r="Z1619" s="8"/>
      <c r="AA1619" s="9"/>
      <c r="AB1619" s="72"/>
    </row>
    <row r="1620" spans="26:28" hidden="1">
      <c r="Z1620" s="8"/>
      <c r="AA1620" s="9"/>
      <c r="AB1620" s="72"/>
    </row>
    <row r="1621" spans="26:28" hidden="1">
      <c r="Z1621" s="8"/>
      <c r="AA1621" s="9"/>
      <c r="AB1621" s="72"/>
    </row>
    <row r="1622" spans="26:28" hidden="1">
      <c r="Z1622" s="8"/>
      <c r="AA1622" s="9"/>
      <c r="AB1622" s="72"/>
    </row>
    <row r="1623" spans="26:28" hidden="1">
      <c r="Z1623" s="8"/>
      <c r="AA1623" s="9"/>
      <c r="AB1623" s="72"/>
    </row>
    <row r="1624" spans="26:28" hidden="1">
      <c r="Z1624" s="8"/>
      <c r="AA1624" s="9"/>
      <c r="AB1624" s="72"/>
    </row>
    <row r="1625" spans="26:28" hidden="1">
      <c r="Z1625" s="8"/>
      <c r="AA1625" s="9"/>
      <c r="AB1625" s="72"/>
    </row>
    <row r="1626" spans="26:28" hidden="1">
      <c r="Z1626" s="8"/>
      <c r="AA1626" s="9"/>
      <c r="AB1626" s="72"/>
    </row>
    <row r="1627" spans="26:28" hidden="1">
      <c r="Z1627" s="8"/>
      <c r="AA1627" s="9"/>
      <c r="AB1627" s="72"/>
    </row>
    <row r="1628" spans="26:28" hidden="1">
      <c r="Z1628" s="8"/>
      <c r="AA1628" s="9"/>
      <c r="AB1628" s="72"/>
    </row>
    <row r="1629" spans="26:28" hidden="1">
      <c r="Z1629" s="8"/>
      <c r="AA1629" s="9"/>
      <c r="AB1629" s="72"/>
    </row>
    <row r="1630" spans="26:28" hidden="1">
      <c r="Z1630" s="8"/>
      <c r="AA1630" s="9"/>
      <c r="AB1630" s="72"/>
    </row>
    <row r="1631" spans="26:28" hidden="1">
      <c r="Z1631" s="8"/>
      <c r="AA1631" s="9"/>
      <c r="AB1631" s="72"/>
    </row>
    <row r="1632" spans="26:28" hidden="1">
      <c r="Z1632" s="8"/>
      <c r="AA1632" s="9"/>
      <c r="AB1632" s="72"/>
    </row>
    <row r="1633" spans="26:28" hidden="1">
      <c r="Z1633" s="8"/>
      <c r="AA1633" s="9"/>
      <c r="AB1633" s="72"/>
    </row>
    <row r="1634" spans="26:28" hidden="1">
      <c r="Z1634" s="8"/>
      <c r="AA1634" s="9"/>
      <c r="AB1634" s="72"/>
    </row>
    <row r="1635" spans="26:28" hidden="1">
      <c r="Z1635" s="8"/>
      <c r="AA1635" s="9"/>
      <c r="AB1635" s="72"/>
    </row>
    <row r="1636" spans="26:28" hidden="1">
      <c r="Z1636" s="8"/>
      <c r="AA1636" s="9"/>
      <c r="AB1636" s="72"/>
    </row>
    <row r="1637" spans="26:28" hidden="1">
      <c r="Z1637" s="8"/>
      <c r="AA1637" s="9"/>
      <c r="AB1637" s="72"/>
    </row>
    <row r="1638" spans="26:28" hidden="1">
      <c r="Z1638" s="8"/>
      <c r="AA1638" s="9"/>
      <c r="AB1638" s="72"/>
    </row>
    <row r="1639" spans="26:28" hidden="1">
      <c r="Z1639" s="8"/>
      <c r="AA1639" s="9"/>
      <c r="AB1639" s="72"/>
    </row>
    <row r="1640" spans="26:28" hidden="1">
      <c r="Z1640" s="8"/>
      <c r="AA1640" s="9"/>
      <c r="AB1640" s="72"/>
    </row>
    <row r="1641" spans="26:28" hidden="1">
      <c r="Z1641" s="8"/>
      <c r="AA1641" s="9"/>
      <c r="AB1641" s="72"/>
    </row>
    <row r="1642" spans="26:28" hidden="1">
      <c r="Z1642" s="8"/>
      <c r="AA1642" s="9"/>
      <c r="AB1642" s="72"/>
    </row>
    <row r="1643" spans="26:28" hidden="1">
      <c r="Z1643" s="8"/>
      <c r="AA1643" s="9"/>
      <c r="AB1643" s="72"/>
    </row>
    <row r="1644" spans="26:28" hidden="1">
      <c r="Z1644" s="8"/>
      <c r="AA1644" s="9"/>
      <c r="AB1644" s="72"/>
    </row>
    <row r="1645" spans="26:28" hidden="1">
      <c r="Z1645" s="8"/>
      <c r="AA1645" s="9"/>
      <c r="AB1645" s="72"/>
    </row>
    <row r="1646" spans="26:28" hidden="1">
      <c r="Z1646" s="8"/>
      <c r="AA1646" s="9"/>
      <c r="AB1646" s="72"/>
    </row>
    <row r="1647" spans="26:28" hidden="1">
      <c r="Z1647" s="8"/>
      <c r="AA1647" s="9"/>
      <c r="AB1647" s="72"/>
    </row>
    <row r="1648" spans="26:28" hidden="1">
      <c r="Z1648" s="8"/>
      <c r="AA1648" s="9"/>
      <c r="AB1648" s="72"/>
    </row>
    <row r="1649" spans="26:28" hidden="1">
      <c r="Z1649" s="8"/>
      <c r="AA1649" s="9"/>
      <c r="AB1649" s="72"/>
    </row>
    <row r="1650" spans="26:28" hidden="1">
      <c r="Z1650" s="8"/>
      <c r="AA1650" s="9"/>
      <c r="AB1650" s="72"/>
    </row>
    <row r="1651" spans="26:28" hidden="1">
      <c r="Z1651" s="8"/>
      <c r="AA1651" s="9"/>
      <c r="AB1651" s="72"/>
    </row>
    <row r="1652" spans="26:28" hidden="1">
      <c r="Z1652" s="8"/>
      <c r="AA1652" s="9"/>
      <c r="AB1652" s="72"/>
    </row>
    <row r="1653" spans="26:28" hidden="1">
      <c r="Z1653" s="8"/>
      <c r="AA1653" s="9"/>
      <c r="AB1653" s="72"/>
    </row>
    <row r="1654" spans="26:28" hidden="1">
      <c r="Z1654" s="8"/>
      <c r="AA1654" s="9"/>
      <c r="AB1654" s="72"/>
    </row>
    <row r="1655" spans="26:28" hidden="1">
      <c r="Z1655" s="8"/>
      <c r="AA1655" s="9"/>
      <c r="AB1655" s="72"/>
    </row>
    <row r="1656" spans="26:28" hidden="1">
      <c r="Z1656" s="8"/>
      <c r="AA1656" s="9"/>
      <c r="AB1656" s="72"/>
    </row>
    <row r="1657" spans="26:28" hidden="1">
      <c r="Z1657" s="8"/>
      <c r="AA1657" s="9"/>
      <c r="AB1657" s="72"/>
    </row>
    <row r="1658" spans="26:28" hidden="1">
      <c r="Z1658" s="8"/>
      <c r="AA1658" s="9"/>
      <c r="AB1658" s="72"/>
    </row>
    <row r="1659" spans="26:28" hidden="1">
      <c r="Z1659" s="8"/>
      <c r="AA1659" s="9"/>
      <c r="AB1659" s="72"/>
    </row>
    <row r="1660" spans="26:28" hidden="1">
      <c r="Z1660" s="8"/>
      <c r="AA1660" s="9"/>
      <c r="AB1660" s="72"/>
    </row>
    <row r="1661" spans="26:28" hidden="1">
      <c r="Z1661" s="8"/>
      <c r="AA1661" s="9"/>
      <c r="AB1661" s="72"/>
    </row>
  </sheetData>
  <mergeCells count="2471">
    <mergeCell ref="K75:L75"/>
    <mergeCell ref="K38:L38"/>
    <mergeCell ref="H753:I753"/>
    <mergeCell ref="L753:M753"/>
    <mergeCell ref="R753:S753"/>
    <mergeCell ref="Y753:Z753"/>
    <mergeCell ref="H754:I754"/>
    <mergeCell ref="L754:M754"/>
    <mergeCell ref="R754:S754"/>
    <mergeCell ref="Y754:Z754"/>
    <mergeCell ref="D743:D744"/>
    <mergeCell ref="J743:J744"/>
    <mergeCell ref="T743:T744"/>
    <mergeCell ref="H752:I752"/>
    <mergeCell ref="L752:M752"/>
    <mergeCell ref="R752:S752"/>
    <mergeCell ref="Y752:Z752"/>
    <mergeCell ref="H745:I745"/>
    <mergeCell ref="L745:M745"/>
    <mergeCell ref="R745:S745"/>
    <mergeCell ref="Y745:Z745"/>
    <mergeCell ref="H746:I746"/>
    <mergeCell ref="L746:M746"/>
    <mergeCell ref="R738:S738"/>
    <mergeCell ref="L732:M732"/>
    <mergeCell ref="R732:S732"/>
    <mergeCell ref="Y748:Z748"/>
    <mergeCell ref="Y731:Z731"/>
    <mergeCell ref="Y732:Z732"/>
    <mergeCell ref="Y747:Z747"/>
    <mergeCell ref="Y730:Z730"/>
    <mergeCell ref="AA728:AA729"/>
    <mergeCell ref="D705:D706"/>
    <mergeCell ref="J705:J706"/>
    <mergeCell ref="N705:N706"/>
    <mergeCell ref="T705:T706"/>
    <mergeCell ref="X705:X706"/>
    <mergeCell ref="AA705:AA706"/>
    <mergeCell ref="R707:S707"/>
    <mergeCell ref="A754:C754"/>
    <mergeCell ref="X743:X744"/>
    <mergeCell ref="B749:C749"/>
    <mergeCell ref="H749:I749"/>
    <mergeCell ref="L749:M749"/>
    <mergeCell ref="R749:S749"/>
    <mergeCell ref="Y749:Z749"/>
    <mergeCell ref="B750:C750"/>
    <mergeCell ref="H750:I750"/>
    <mergeCell ref="L750:M750"/>
    <mergeCell ref="R750:S750"/>
    <mergeCell ref="Y750:Z750"/>
    <mergeCell ref="H751:I751"/>
    <mergeCell ref="L751:M751"/>
    <mergeCell ref="R751:S751"/>
    <mergeCell ref="Y751:Z751"/>
    <mergeCell ref="A745:C745"/>
    <mergeCell ref="A746:C746"/>
    <mergeCell ref="A747:C747"/>
    <mergeCell ref="A751:C751"/>
    <mergeCell ref="A752:C752"/>
    <mergeCell ref="A753:C753"/>
    <mergeCell ref="B748:C748"/>
    <mergeCell ref="H748:I748"/>
    <mergeCell ref="L748:M748"/>
    <mergeCell ref="R748:S748"/>
    <mergeCell ref="B739:C739"/>
    <mergeCell ref="H739:I739"/>
    <mergeCell ref="L739:M739"/>
    <mergeCell ref="R739:S739"/>
    <mergeCell ref="R746:S746"/>
    <mergeCell ref="H747:I747"/>
    <mergeCell ref="L747:M747"/>
    <mergeCell ref="R747:S747"/>
    <mergeCell ref="R736:S736"/>
    <mergeCell ref="B737:C737"/>
    <mergeCell ref="H737:I737"/>
    <mergeCell ref="L737:M737"/>
    <mergeCell ref="R737:S737"/>
    <mergeCell ref="H711:I711"/>
    <mergeCell ref="H712:I712"/>
    <mergeCell ref="B735:C735"/>
    <mergeCell ref="H735:I735"/>
    <mergeCell ref="L735:M735"/>
    <mergeCell ref="R735:S735"/>
    <mergeCell ref="B736:C736"/>
    <mergeCell ref="H736:I736"/>
    <mergeCell ref="L736:M736"/>
    <mergeCell ref="T728:T729"/>
    <mergeCell ref="B730:C730"/>
    <mergeCell ref="H730:I730"/>
    <mergeCell ref="L730:M730"/>
    <mergeCell ref="R730:S730"/>
    <mergeCell ref="B731:C731"/>
    <mergeCell ref="H731:I731"/>
    <mergeCell ref="L731:M731"/>
    <mergeCell ref="R731:S731"/>
    <mergeCell ref="B732:C732"/>
    <mergeCell ref="H732:I732"/>
    <mergeCell ref="D728:D729"/>
    <mergeCell ref="J728:J729"/>
    <mergeCell ref="N728:N729"/>
    <mergeCell ref="Y736:Z736"/>
    <mergeCell ref="Y737:Z737"/>
    <mergeCell ref="Y738:Z738"/>
    <mergeCell ref="Y739:Z739"/>
    <mergeCell ref="B738:C738"/>
    <mergeCell ref="H738:I738"/>
    <mergeCell ref="L738:M738"/>
    <mergeCell ref="H715:I715"/>
    <mergeCell ref="H714:I714"/>
    <mergeCell ref="H713:I713"/>
    <mergeCell ref="H716:I716"/>
    <mergeCell ref="B733:C733"/>
    <mergeCell ref="H733:I733"/>
    <mergeCell ref="L733:M733"/>
    <mergeCell ref="R733:S733"/>
    <mergeCell ref="B734:C734"/>
    <mergeCell ref="H734:I734"/>
    <mergeCell ref="L734:M734"/>
    <mergeCell ref="R734:S734"/>
    <mergeCell ref="H717:I717"/>
    <mergeCell ref="R713:S713"/>
    <mergeCell ref="R714:S714"/>
    <mergeCell ref="R715:S715"/>
    <mergeCell ref="R716:S716"/>
    <mergeCell ref="B716:C716"/>
    <mergeCell ref="L716:M716"/>
    <mergeCell ref="L717:M717"/>
    <mergeCell ref="L718:M718"/>
    <mergeCell ref="P514:P519"/>
    <mergeCell ref="Q514:Q519"/>
    <mergeCell ref="O515:O519"/>
    <mergeCell ref="R515:R519"/>
    <mergeCell ref="P520:P525"/>
    <mergeCell ref="B710:C710"/>
    <mergeCell ref="B711:C711"/>
    <mergeCell ref="B712:C712"/>
    <mergeCell ref="B713:C713"/>
    <mergeCell ref="B714:C714"/>
    <mergeCell ref="B715:C715"/>
    <mergeCell ref="L715:M715"/>
    <mergeCell ref="L714:M714"/>
    <mergeCell ref="L713:M713"/>
    <mergeCell ref="L712:M712"/>
    <mergeCell ref="L711:M711"/>
    <mergeCell ref="L710:M710"/>
    <mergeCell ref="L709:M709"/>
    <mergeCell ref="L708:M708"/>
    <mergeCell ref="L707:M707"/>
    <mergeCell ref="R708:S708"/>
    <mergeCell ref="R709:S709"/>
    <mergeCell ref="R710:S710"/>
    <mergeCell ref="R711:S711"/>
    <mergeCell ref="H709:I709"/>
    <mergeCell ref="H710:I710"/>
    <mergeCell ref="E552:E556"/>
    <mergeCell ref="H552:H556"/>
    <mergeCell ref="F557:F562"/>
    <mergeCell ref="R496:T496"/>
    <mergeCell ref="M497:M498"/>
    <mergeCell ref="C520:E520"/>
    <mergeCell ref="P551:P556"/>
    <mergeCell ref="Q551:Q556"/>
    <mergeCell ref="O552:O556"/>
    <mergeCell ref="R552:R556"/>
    <mergeCell ref="P557:P562"/>
    <mergeCell ref="Q557:Q562"/>
    <mergeCell ref="Q520:Q525"/>
    <mergeCell ref="O521:O525"/>
    <mergeCell ref="R521:R525"/>
    <mergeCell ref="M508:O508"/>
    <mergeCell ref="R508:T508"/>
    <mergeCell ref="M509:M510"/>
    <mergeCell ref="N509:N510"/>
    <mergeCell ref="M502:O502"/>
    <mergeCell ref="R502:T502"/>
    <mergeCell ref="M503:M504"/>
    <mergeCell ref="N503:N504"/>
    <mergeCell ref="S503:S504"/>
    <mergeCell ref="S509:S510"/>
    <mergeCell ref="N511:N512"/>
    <mergeCell ref="S511:S512"/>
    <mergeCell ref="B707:C707"/>
    <mergeCell ref="B708:C708"/>
    <mergeCell ref="B709:C709"/>
    <mergeCell ref="R532:T532"/>
    <mergeCell ref="N523:N524"/>
    <mergeCell ref="P496:P501"/>
    <mergeCell ref="Q496:Q501"/>
    <mergeCell ref="O497:O501"/>
    <mergeCell ref="R497:R501"/>
    <mergeCell ref="F502:F507"/>
    <mergeCell ref="G502:G507"/>
    <mergeCell ref="E503:E507"/>
    <mergeCell ref="H503:H507"/>
    <mergeCell ref="F508:F513"/>
    <mergeCell ref="G508:G513"/>
    <mergeCell ref="E509:E513"/>
    <mergeCell ref="H509:H513"/>
    <mergeCell ref="F514:F519"/>
    <mergeCell ref="G514:G519"/>
    <mergeCell ref="E515:E519"/>
    <mergeCell ref="H515:H519"/>
    <mergeCell ref="C508:E508"/>
    <mergeCell ref="H508:J508"/>
    <mergeCell ref="C496:E496"/>
    <mergeCell ref="H496:J496"/>
    <mergeCell ref="M496:O496"/>
    <mergeCell ref="O503:O507"/>
    <mergeCell ref="O509:O513"/>
    <mergeCell ref="T511:T512"/>
    <mergeCell ref="M521:M522"/>
    <mergeCell ref="N521:N522"/>
    <mergeCell ref="D526:J526"/>
    <mergeCell ref="C514:E514"/>
    <mergeCell ref="D530:G531"/>
    <mergeCell ref="I530:J531"/>
    <mergeCell ref="E446:E450"/>
    <mergeCell ref="H446:H450"/>
    <mergeCell ref="C439:E439"/>
    <mergeCell ref="H439:J439"/>
    <mergeCell ref="D452:E452"/>
    <mergeCell ref="F452:G452"/>
    <mergeCell ref="F482:F487"/>
    <mergeCell ref="G482:G487"/>
    <mergeCell ref="E483:E487"/>
    <mergeCell ref="H483:H487"/>
    <mergeCell ref="H476:J476"/>
    <mergeCell ref="P482:P487"/>
    <mergeCell ref="N483:N484"/>
    <mergeCell ref="F496:F501"/>
    <mergeCell ref="G496:G501"/>
    <mergeCell ref="E497:E501"/>
    <mergeCell ref="H497:H501"/>
    <mergeCell ref="C495:D495"/>
    <mergeCell ref="M495:O495"/>
    <mergeCell ref="P452:Q452"/>
    <mergeCell ref="M457:O457"/>
    <mergeCell ref="C463:D463"/>
    <mergeCell ref="C464:E464"/>
    <mergeCell ref="E471:E475"/>
    <mergeCell ref="H471:H475"/>
    <mergeCell ref="D451:J451"/>
    <mergeCell ref="C457:D457"/>
    <mergeCell ref="C458:E458"/>
    <mergeCell ref="F458:F463"/>
    <mergeCell ref="O440:O444"/>
    <mergeCell ref="R440:R444"/>
    <mergeCell ref="P445:P450"/>
    <mergeCell ref="Q445:Q450"/>
    <mergeCell ref="O446:O450"/>
    <mergeCell ref="R446:R450"/>
    <mergeCell ref="M439:O439"/>
    <mergeCell ref="R439:T439"/>
    <mergeCell ref="M440:M441"/>
    <mergeCell ref="S440:S441"/>
    <mergeCell ref="N452:O452"/>
    <mergeCell ref="H459:H463"/>
    <mergeCell ref="F464:F469"/>
    <mergeCell ref="P458:P463"/>
    <mergeCell ref="Q458:Q463"/>
    <mergeCell ref="O459:O463"/>
    <mergeCell ref="R459:R463"/>
    <mergeCell ref="P464:P469"/>
    <mergeCell ref="H440:H444"/>
    <mergeCell ref="F445:F450"/>
    <mergeCell ref="G445:G450"/>
    <mergeCell ref="F356:F361"/>
    <mergeCell ref="G356:G361"/>
    <mergeCell ref="E357:E361"/>
    <mergeCell ref="H357:H361"/>
    <mergeCell ref="C368:E368"/>
    <mergeCell ref="H368:J368"/>
    <mergeCell ref="C382:D382"/>
    <mergeCell ref="C388:D388"/>
    <mergeCell ref="C389:E389"/>
    <mergeCell ref="Q389:Q394"/>
    <mergeCell ref="O390:O394"/>
    <mergeCell ref="R390:R394"/>
    <mergeCell ref="C407:E407"/>
    <mergeCell ref="M389:O389"/>
    <mergeCell ref="N357:N358"/>
    <mergeCell ref="C356:E356"/>
    <mergeCell ref="H356:J356"/>
    <mergeCell ref="M356:O356"/>
    <mergeCell ref="F395:F400"/>
    <mergeCell ref="H384:H388"/>
    <mergeCell ref="P383:P388"/>
    <mergeCell ref="R368:T368"/>
    <mergeCell ref="E369:E373"/>
    <mergeCell ref="H369:H373"/>
    <mergeCell ref="C383:E383"/>
    <mergeCell ref="M384:M385"/>
    <mergeCell ref="N384:N385"/>
    <mergeCell ref="S384:S385"/>
    <mergeCell ref="Q470:Q475"/>
    <mergeCell ref="O471:O475"/>
    <mergeCell ref="R471:R475"/>
    <mergeCell ref="P476:P481"/>
    <mergeCell ref="Q476:Q481"/>
    <mergeCell ref="O477:O481"/>
    <mergeCell ref="R477:R481"/>
    <mergeCell ref="E459:E463"/>
    <mergeCell ref="Q464:Q469"/>
    <mergeCell ref="O465:O469"/>
    <mergeCell ref="R465:R469"/>
    <mergeCell ref="H434:H438"/>
    <mergeCell ref="D414:E414"/>
    <mergeCell ref="R476:T476"/>
    <mergeCell ref="N477:N478"/>
    <mergeCell ref="T479:T480"/>
    <mergeCell ref="F470:F475"/>
    <mergeCell ref="P433:P438"/>
    <mergeCell ref="Q433:Q438"/>
    <mergeCell ref="O434:O438"/>
    <mergeCell ref="R434:R438"/>
    <mergeCell ref="P439:P444"/>
    <mergeCell ref="Q439:Q444"/>
    <mergeCell ref="C344:E344"/>
    <mergeCell ref="H344:J344"/>
    <mergeCell ref="N345:N346"/>
    <mergeCell ref="R356:T356"/>
    <mergeCell ref="N369:N370"/>
    <mergeCell ref="F362:F367"/>
    <mergeCell ref="G362:G367"/>
    <mergeCell ref="F368:F373"/>
    <mergeCell ref="R350:T350"/>
    <mergeCell ref="M351:M352"/>
    <mergeCell ref="N351:N352"/>
    <mergeCell ref="S351:S352"/>
    <mergeCell ref="T351:T352"/>
    <mergeCell ref="C418:G419"/>
    <mergeCell ref="I380:J381"/>
    <mergeCell ref="H389:J389"/>
    <mergeCell ref="D380:G381"/>
    <mergeCell ref="E390:E394"/>
    <mergeCell ref="H390:H394"/>
    <mergeCell ref="E384:E388"/>
    <mergeCell ref="F389:F394"/>
    <mergeCell ref="G389:G394"/>
    <mergeCell ref="H407:J407"/>
    <mergeCell ref="R389:T389"/>
    <mergeCell ref="M386:M387"/>
    <mergeCell ref="N386:N387"/>
    <mergeCell ref="T408:T409"/>
    <mergeCell ref="O402:O406"/>
    <mergeCell ref="R402:R406"/>
    <mergeCell ref="P368:P373"/>
    <mergeCell ref="Q368:Q373"/>
    <mergeCell ref="O369:O373"/>
    <mergeCell ref="G344:G349"/>
    <mergeCell ref="E345:E349"/>
    <mergeCell ref="H345:H349"/>
    <mergeCell ref="S345:S346"/>
    <mergeCell ref="N333:N334"/>
    <mergeCell ref="T345:T346"/>
    <mergeCell ref="Q344:Q349"/>
    <mergeCell ref="R345:R349"/>
    <mergeCell ref="O331:O335"/>
    <mergeCell ref="R331:R335"/>
    <mergeCell ref="C330:E330"/>
    <mergeCell ref="H330:J330"/>
    <mergeCell ref="C349:D349"/>
    <mergeCell ref="H383:J383"/>
    <mergeCell ref="M383:O383"/>
    <mergeCell ref="R383:T383"/>
    <mergeCell ref="D413:J413"/>
    <mergeCell ref="T398:T399"/>
    <mergeCell ref="C401:E401"/>
    <mergeCell ref="H401:J401"/>
    <mergeCell ref="P389:P394"/>
    <mergeCell ref="G368:G373"/>
    <mergeCell ref="M371:M372"/>
    <mergeCell ref="N413:T413"/>
    <mergeCell ref="G350:G355"/>
    <mergeCell ref="D337:E337"/>
    <mergeCell ref="F337:G337"/>
    <mergeCell ref="F330:F335"/>
    <mergeCell ref="G330:G335"/>
    <mergeCell ref="E331:E335"/>
    <mergeCell ref="H331:H335"/>
    <mergeCell ref="C343:D343"/>
    <mergeCell ref="C311:D311"/>
    <mergeCell ref="C312:E312"/>
    <mergeCell ref="H312:J312"/>
    <mergeCell ref="M312:O312"/>
    <mergeCell ref="R312:T312"/>
    <mergeCell ref="T288:T289"/>
    <mergeCell ref="N327:N328"/>
    <mergeCell ref="T327:T328"/>
    <mergeCell ref="M343:O343"/>
    <mergeCell ref="R343:T343"/>
    <mergeCell ref="G318:G323"/>
    <mergeCell ref="E319:E323"/>
    <mergeCell ref="H319:H323"/>
    <mergeCell ref="P306:P311"/>
    <mergeCell ref="Q306:Q311"/>
    <mergeCell ref="O307:O311"/>
    <mergeCell ref="R307:R311"/>
    <mergeCell ref="P312:P317"/>
    <mergeCell ref="Q312:Q317"/>
    <mergeCell ref="F306:F311"/>
    <mergeCell ref="T309:T310"/>
    <mergeCell ref="M318:O318"/>
    <mergeCell ref="R318:T318"/>
    <mergeCell ref="R305:T305"/>
    <mergeCell ref="C318:E318"/>
    <mergeCell ref="D336:J336"/>
    <mergeCell ref="S278:S279"/>
    <mergeCell ref="M275:O275"/>
    <mergeCell ref="R275:T275"/>
    <mergeCell ref="M276:M277"/>
    <mergeCell ref="T278:T279"/>
    <mergeCell ref="T276:T277"/>
    <mergeCell ref="T296:T297"/>
    <mergeCell ref="F275:F280"/>
    <mergeCell ref="G275:G280"/>
    <mergeCell ref="H276:H280"/>
    <mergeCell ref="F281:F286"/>
    <mergeCell ref="G281:G286"/>
    <mergeCell ref="H293:J293"/>
    <mergeCell ref="M293:O293"/>
    <mergeCell ref="N290:N291"/>
    <mergeCell ref="S290:S291"/>
    <mergeCell ref="E276:E280"/>
    <mergeCell ref="H294:H298"/>
    <mergeCell ref="H287:J287"/>
    <mergeCell ref="N294:N295"/>
    <mergeCell ref="F269:F274"/>
    <mergeCell ref="G269:G274"/>
    <mergeCell ref="M282:M283"/>
    <mergeCell ref="N282:N283"/>
    <mergeCell ref="E270:E274"/>
    <mergeCell ref="H270:H274"/>
    <mergeCell ref="C269:E269"/>
    <mergeCell ref="P269:P274"/>
    <mergeCell ref="Q269:Q274"/>
    <mergeCell ref="O270:O274"/>
    <mergeCell ref="R270:R274"/>
    <mergeCell ref="P275:P280"/>
    <mergeCell ref="Q275:Q280"/>
    <mergeCell ref="O276:O280"/>
    <mergeCell ref="R276:R280"/>
    <mergeCell ref="P281:P286"/>
    <mergeCell ref="Q281:Q286"/>
    <mergeCell ref="O282:O286"/>
    <mergeCell ref="R282:R286"/>
    <mergeCell ref="H282:H286"/>
    <mergeCell ref="C281:E281"/>
    <mergeCell ref="H281:J281"/>
    <mergeCell ref="C275:E275"/>
    <mergeCell ref="H275:J275"/>
    <mergeCell ref="E282:E286"/>
    <mergeCell ref="F226:G226"/>
    <mergeCell ref="M216:M217"/>
    <mergeCell ref="N222:N223"/>
    <mergeCell ref="S216:S217"/>
    <mergeCell ref="C231:E231"/>
    <mergeCell ref="T252:T253"/>
    <mergeCell ref="C255:E255"/>
    <mergeCell ref="C274:D274"/>
    <mergeCell ref="H269:J269"/>
    <mergeCell ref="F262:G262"/>
    <mergeCell ref="Q255:Q260"/>
    <mergeCell ref="O256:O260"/>
    <mergeCell ref="M270:M271"/>
    <mergeCell ref="N270:N271"/>
    <mergeCell ref="S270:S271"/>
    <mergeCell ref="T270:T271"/>
    <mergeCell ref="M272:M273"/>
    <mergeCell ref="T272:T273"/>
    <mergeCell ref="C268:D268"/>
    <mergeCell ref="D262:E262"/>
    <mergeCell ref="F255:F260"/>
    <mergeCell ref="G255:G260"/>
    <mergeCell ref="E256:E260"/>
    <mergeCell ref="P262:Q262"/>
    <mergeCell ref="M269:O269"/>
    <mergeCell ref="N262:O262"/>
    <mergeCell ref="R269:T269"/>
    <mergeCell ref="N272:N273"/>
    <mergeCell ref="S272:S273"/>
    <mergeCell ref="D261:J261"/>
    <mergeCell ref="F249:F254"/>
    <mergeCell ref="G249:G254"/>
    <mergeCell ref="H95:H99"/>
    <mergeCell ref="D112:J112"/>
    <mergeCell ref="C100:E100"/>
    <mergeCell ref="R181:R185"/>
    <mergeCell ref="G195:G200"/>
    <mergeCell ref="P195:P200"/>
    <mergeCell ref="Q195:Q200"/>
    <mergeCell ref="O196:O200"/>
    <mergeCell ref="R196:R200"/>
    <mergeCell ref="D186:J186"/>
    <mergeCell ref="N186:T186"/>
    <mergeCell ref="D187:E187"/>
    <mergeCell ref="F187:G187"/>
    <mergeCell ref="E181:E185"/>
    <mergeCell ref="N187:O187"/>
    <mergeCell ref="P187:Q187"/>
    <mergeCell ref="H181:H185"/>
    <mergeCell ref="T181:T182"/>
    <mergeCell ref="C194:D194"/>
    <mergeCell ref="E196:E200"/>
    <mergeCell ref="S177:S178"/>
    <mergeCell ref="S181:S182"/>
    <mergeCell ref="S183:S184"/>
    <mergeCell ref="E107:E111"/>
    <mergeCell ref="H107:H111"/>
    <mergeCell ref="H106:J106"/>
    <mergeCell ref="C106:E106"/>
    <mergeCell ref="F156:F161"/>
    <mergeCell ref="G156:G161"/>
    <mergeCell ref="E157:E161"/>
    <mergeCell ref="F125:F130"/>
    <mergeCell ref="P119:P124"/>
    <mergeCell ref="M143:O143"/>
    <mergeCell ref="R143:T143"/>
    <mergeCell ref="S144:S145"/>
    <mergeCell ref="F119:F124"/>
    <mergeCell ref="E138:E142"/>
    <mergeCell ref="E144:E148"/>
    <mergeCell ref="H144:H148"/>
    <mergeCell ref="P143:P148"/>
    <mergeCell ref="Q143:Q148"/>
    <mergeCell ref="O144:O148"/>
    <mergeCell ref="R144:R148"/>
    <mergeCell ref="M146:M147"/>
    <mergeCell ref="N146:N147"/>
    <mergeCell ref="T146:T147"/>
    <mergeCell ref="O120:O124"/>
    <mergeCell ref="G100:G105"/>
    <mergeCell ref="C79:D80"/>
    <mergeCell ref="M79:N80"/>
    <mergeCell ref="C81:D81"/>
    <mergeCell ref="M81:O81"/>
    <mergeCell ref="M83:M84"/>
    <mergeCell ref="N83:N84"/>
    <mergeCell ref="N107:N108"/>
    <mergeCell ref="F88:F93"/>
    <mergeCell ref="G88:G93"/>
    <mergeCell ref="C82:E82"/>
    <mergeCell ref="H82:J82"/>
    <mergeCell ref="M82:O82"/>
    <mergeCell ref="F82:F87"/>
    <mergeCell ref="G82:G87"/>
    <mergeCell ref="E83:E87"/>
    <mergeCell ref="H83:H87"/>
    <mergeCell ref="E89:E93"/>
    <mergeCell ref="H89:H93"/>
    <mergeCell ref="F94:F99"/>
    <mergeCell ref="G94:G99"/>
    <mergeCell ref="C94:E94"/>
    <mergeCell ref="H94:J94"/>
    <mergeCell ref="E95:E99"/>
    <mergeCell ref="M85:M86"/>
    <mergeCell ref="N85:N86"/>
    <mergeCell ref="O83:O87"/>
    <mergeCell ref="O95:O99"/>
    <mergeCell ref="E101:E105"/>
    <mergeCell ref="H101:H105"/>
    <mergeCell ref="F106:F111"/>
    <mergeCell ref="G106:G111"/>
    <mergeCell ref="F100:F105"/>
    <mergeCell ref="C43:D43"/>
    <mergeCell ref="R62:T62"/>
    <mergeCell ref="C49:D49"/>
    <mergeCell ref="C50:E50"/>
    <mergeCell ref="H50:J50"/>
    <mergeCell ref="Z43:AA46"/>
    <mergeCell ref="W40:X42"/>
    <mergeCell ref="Z40:AA42"/>
    <mergeCell ref="Y47:Y74"/>
    <mergeCell ref="Z47:AA74"/>
    <mergeCell ref="F68:F73"/>
    <mergeCell ref="G68:G73"/>
    <mergeCell ref="E69:E73"/>
    <mergeCell ref="H69:H73"/>
    <mergeCell ref="P44:P49"/>
    <mergeCell ref="Q44:Q49"/>
    <mergeCell ref="M45:M46"/>
    <mergeCell ref="O45:O49"/>
    <mergeCell ref="R45:R49"/>
    <mergeCell ref="T45:T46"/>
    <mergeCell ref="P50:P55"/>
    <mergeCell ref="Q50:Q55"/>
    <mergeCell ref="N65:N66"/>
    <mergeCell ref="T65:T66"/>
    <mergeCell ref="N69:N70"/>
    <mergeCell ref="N45:N46"/>
    <mergeCell ref="N47:N48"/>
    <mergeCell ref="T47:T48"/>
    <mergeCell ref="H44:J44"/>
    <mergeCell ref="M51:M52"/>
    <mergeCell ref="P56:P61"/>
    <mergeCell ref="Q56:Q61"/>
    <mergeCell ref="F44:F49"/>
    <mergeCell ref="G44:G49"/>
    <mergeCell ref="E45:E49"/>
    <mergeCell ref="H45:H49"/>
    <mergeCell ref="F50:F55"/>
    <mergeCell ref="G50:G55"/>
    <mergeCell ref="E51:E55"/>
    <mergeCell ref="H51:H55"/>
    <mergeCell ref="F56:F61"/>
    <mergeCell ref="G56:G61"/>
    <mergeCell ref="E57:E61"/>
    <mergeCell ref="H57:H61"/>
    <mergeCell ref="F62:F67"/>
    <mergeCell ref="G62:G67"/>
    <mergeCell ref="H62:J62"/>
    <mergeCell ref="E63:E67"/>
    <mergeCell ref="H63:H67"/>
    <mergeCell ref="C44:E44"/>
    <mergeCell ref="H56:J56"/>
    <mergeCell ref="Z1471:AA1471"/>
    <mergeCell ref="Z1472:AA1472"/>
    <mergeCell ref="Z1473:AA1473"/>
    <mergeCell ref="Z1474:AA1474"/>
    <mergeCell ref="R303:T304"/>
    <mergeCell ref="N560:N561"/>
    <mergeCell ref="T560:T561"/>
    <mergeCell ref="N548:N549"/>
    <mergeCell ref="T548:T549"/>
    <mergeCell ref="N558:N559"/>
    <mergeCell ref="T558:T559"/>
    <mergeCell ref="T546:T547"/>
    <mergeCell ref="M539:O539"/>
    <mergeCell ref="R539:T539"/>
    <mergeCell ref="N540:N541"/>
    <mergeCell ref="T540:T541"/>
    <mergeCell ref="P533:P538"/>
    <mergeCell ref="Q533:Q538"/>
    <mergeCell ref="O534:O538"/>
    <mergeCell ref="R540:R544"/>
    <mergeCell ref="N546:N547"/>
    <mergeCell ref="AA341:AA342"/>
    <mergeCell ref="M305:O305"/>
    <mergeCell ref="P324:P329"/>
    <mergeCell ref="N325:N326"/>
    <mergeCell ref="O408:O412"/>
    <mergeCell ref="R408:R412"/>
    <mergeCell ref="M365:M366"/>
    <mergeCell ref="N365:N366"/>
    <mergeCell ref="S365:S366"/>
    <mergeCell ref="T365:T366"/>
    <mergeCell ref="R362:T362"/>
    <mergeCell ref="Z1475:AA1475"/>
    <mergeCell ref="Z1476:AA1476"/>
    <mergeCell ref="Z1477:AA1477"/>
    <mergeCell ref="Z1478:AA1478"/>
    <mergeCell ref="Z1479:AA1479"/>
    <mergeCell ref="Z1480:AA1480"/>
    <mergeCell ref="Z1481:AA1481"/>
    <mergeCell ref="Z1482:AA1482"/>
    <mergeCell ref="Z1483:AA1483"/>
    <mergeCell ref="Z1484:AA1484"/>
    <mergeCell ref="Z1485:AA1485"/>
    <mergeCell ref="Z1486:AA1486"/>
    <mergeCell ref="Z1487:AA1487"/>
    <mergeCell ref="Z1488:AA1488"/>
    <mergeCell ref="Z1489:AA1489"/>
    <mergeCell ref="Z1490:AA1490"/>
    <mergeCell ref="Z1491:AA1491"/>
    <mergeCell ref="Z1492:AA1492"/>
    <mergeCell ref="Z1493:AA1493"/>
    <mergeCell ref="Z1494:AA1494"/>
    <mergeCell ref="Z1495:AA1495"/>
    <mergeCell ref="Z1496:AA1496"/>
    <mergeCell ref="Z1497:AA1497"/>
    <mergeCell ref="Z1498:AA1498"/>
    <mergeCell ref="Z1499:AA1499"/>
    <mergeCell ref="Z1500:AA1500"/>
    <mergeCell ref="Z1501:AA1501"/>
    <mergeCell ref="Z1502:AA1502"/>
    <mergeCell ref="Z1503:AA1503"/>
    <mergeCell ref="Z1504:AA1504"/>
    <mergeCell ref="Z1505:AA1505"/>
    <mergeCell ref="Z1506:AA1506"/>
    <mergeCell ref="Z1507:AA1507"/>
    <mergeCell ref="Z1508:AA1508"/>
    <mergeCell ref="Z1509:AA1509"/>
    <mergeCell ref="Z1510:AA1510"/>
    <mergeCell ref="Z1511:AA1511"/>
    <mergeCell ref="Z1512:AA1512"/>
    <mergeCell ref="Z1513:AA1513"/>
    <mergeCell ref="Z1514:AA1514"/>
    <mergeCell ref="Z1515:AA1515"/>
    <mergeCell ref="Z1516:AA1516"/>
    <mergeCell ref="Z1517:AA1517"/>
    <mergeCell ref="Z1518:AA1518"/>
    <mergeCell ref="Z1519:AA1519"/>
    <mergeCell ref="Z1520:AA1520"/>
    <mergeCell ref="Z1521:AA1521"/>
    <mergeCell ref="Z1522:AA1522"/>
    <mergeCell ref="Z1523:AA1523"/>
    <mergeCell ref="Z1524:AA1524"/>
    <mergeCell ref="Z1525:AA1525"/>
    <mergeCell ref="Z1526:AA1526"/>
    <mergeCell ref="Z1527:AA1527"/>
    <mergeCell ref="Z1528:AA1528"/>
    <mergeCell ref="Z1529:AA1529"/>
    <mergeCell ref="Z1530:AA1530"/>
    <mergeCell ref="Z1531:AA1531"/>
    <mergeCell ref="Z1532:AA1532"/>
    <mergeCell ref="Z1533:AA1533"/>
    <mergeCell ref="Z1534:AA1534"/>
    <mergeCell ref="Z1535:AA1535"/>
    <mergeCell ref="Z1536:AA1536"/>
    <mergeCell ref="Z1537:AA1537"/>
    <mergeCell ref="Z1538:AA1538"/>
    <mergeCell ref="Z1539:AA1539"/>
    <mergeCell ref="Z1540:AA1540"/>
    <mergeCell ref="Z1541:AA1541"/>
    <mergeCell ref="Z1542:AA1542"/>
    <mergeCell ref="Z1543:AA1543"/>
    <mergeCell ref="Z1544:AA1544"/>
    <mergeCell ref="Z1545:AA1545"/>
    <mergeCell ref="Z1546:AA1546"/>
    <mergeCell ref="Z1547:AA1547"/>
    <mergeCell ref="Z1548:AA1548"/>
    <mergeCell ref="Z1549:AA1549"/>
    <mergeCell ref="Z1550:AA1550"/>
    <mergeCell ref="Z1551:AA1551"/>
    <mergeCell ref="Z1552:AA1552"/>
    <mergeCell ref="Z1553:AA1553"/>
    <mergeCell ref="Z1554:AA1554"/>
    <mergeCell ref="Z1555:AA1555"/>
    <mergeCell ref="Z1556:AA1556"/>
    <mergeCell ref="Z1557:AA1557"/>
    <mergeCell ref="Z1558:AA1558"/>
    <mergeCell ref="Z1559:AA1559"/>
    <mergeCell ref="Z1589:AA1589"/>
    <mergeCell ref="Z1590:AA1590"/>
    <mergeCell ref="Z1591:AA1591"/>
    <mergeCell ref="Z1592:AA1592"/>
    <mergeCell ref="Z1593:AA1593"/>
    <mergeCell ref="Z1560:AA1560"/>
    <mergeCell ref="Z1561:AA1561"/>
    <mergeCell ref="Z1562:AA1562"/>
    <mergeCell ref="Z1563:AA1563"/>
    <mergeCell ref="Z1564:AA1564"/>
    <mergeCell ref="Z1565:AA1565"/>
    <mergeCell ref="Z1566:AA1566"/>
    <mergeCell ref="Z1567:AA1567"/>
    <mergeCell ref="Z1568:AA1568"/>
    <mergeCell ref="Z1569:AA1569"/>
    <mergeCell ref="Z1570:AA1570"/>
    <mergeCell ref="Z1571:AA1571"/>
    <mergeCell ref="Z1572:AA1572"/>
    <mergeCell ref="Z1573:AA1573"/>
    <mergeCell ref="Z1574:AA1574"/>
    <mergeCell ref="Z1575:AA1575"/>
    <mergeCell ref="Z1576:AA1576"/>
    <mergeCell ref="Z1605:AA1605"/>
    <mergeCell ref="W1:X2"/>
    <mergeCell ref="Z1606:AA1606"/>
    <mergeCell ref="Z1607:AA1607"/>
    <mergeCell ref="Z1608:AA1608"/>
    <mergeCell ref="W79:X80"/>
    <mergeCell ref="W81:X84"/>
    <mergeCell ref="Z81:AA84"/>
    <mergeCell ref="W303:X304"/>
    <mergeCell ref="AA303:AA304"/>
    <mergeCell ref="W305:X308"/>
    <mergeCell ref="Z305:AA308"/>
    <mergeCell ref="X558:X560"/>
    <mergeCell ref="W549:W551"/>
    <mergeCell ref="X549:X551"/>
    <mergeCell ref="W556:W557"/>
    <mergeCell ref="X556:X557"/>
    <mergeCell ref="W546:W548"/>
    <mergeCell ref="X546:X548"/>
    <mergeCell ref="X512:X514"/>
    <mergeCell ref="Z1577:AA1577"/>
    <mergeCell ref="Z1578:AA1578"/>
    <mergeCell ref="Z1579:AA1579"/>
    <mergeCell ref="Z1580:AA1580"/>
    <mergeCell ref="Z1581:AA1581"/>
    <mergeCell ref="Z1582:AA1582"/>
    <mergeCell ref="Z1583:AA1583"/>
    <mergeCell ref="Z1584:AA1584"/>
    <mergeCell ref="Z1585:AA1585"/>
    <mergeCell ref="Z1586:AA1586"/>
    <mergeCell ref="Z1587:AA1587"/>
    <mergeCell ref="Z1588:AA1588"/>
    <mergeCell ref="Z268:AA271"/>
    <mergeCell ref="AA266:AA267"/>
    <mergeCell ref="V116:X117"/>
    <mergeCell ref="W118:X121"/>
    <mergeCell ref="Z118:AA121"/>
    <mergeCell ref="W155:X158"/>
    <mergeCell ref="Z155:AA158"/>
    <mergeCell ref="W561:W563"/>
    <mergeCell ref="X561:X563"/>
    <mergeCell ref="W558:W560"/>
    <mergeCell ref="T552:T553"/>
    <mergeCell ref="D563:J563"/>
    <mergeCell ref="N563:T563"/>
    <mergeCell ref="C266:G267"/>
    <mergeCell ref="H266:J267"/>
    <mergeCell ref="L266:R267"/>
    <mergeCell ref="S266:T267"/>
    <mergeCell ref="D303:G304"/>
    <mergeCell ref="I303:J304"/>
    <mergeCell ref="M303:Q304"/>
    <mergeCell ref="H196:H200"/>
    <mergeCell ref="H169:H173"/>
    <mergeCell ref="F174:F179"/>
    <mergeCell ref="G174:G179"/>
    <mergeCell ref="E175:E179"/>
    <mergeCell ref="H175:H179"/>
    <mergeCell ref="F180:F185"/>
    <mergeCell ref="G180:G185"/>
    <mergeCell ref="K187:L187"/>
    <mergeCell ref="P168:P173"/>
    <mergeCell ref="Q168:Q173"/>
    <mergeCell ref="O175:O179"/>
    <mergeCell ref="Z1609:AA1609"/>
    <mergeCell ref="Z1610:AA1610"/>
    <mergeCell ref="K571:U574"/>
    <mergeCell ref="H418:J419"/>
    <mergeCell ref="L418:R419"/>
    <mergeCell ref="S418:T419"/>
    <mergeCell ref="V418:X419"/>
    <mergeCell ref="AA418:AA419"/>
    <mergeCell ref="W420:X423"/>
    <mergeCell ref="Z420:AA423"/>
    <mergeCell ref="W343:X346"/>
    <mergeCell ref="Z343:AA346"/>
    <mergeCell ref="X1594:X1603"/>
    <mergeCell ref="Z1594:AA1594"/>
    <mergeCell ref="Z1595:AA1595"/>
    <mergeCell ref="Z1596:AA1596"/>
    <mergeCell ref="Z1597:AA1597"/>
    <mergeCell ref="Z1598:AA1598"/>
    <mergeCell ref="Z1599:AA1599"/>
    <mergeCell ref="Z1600:AA1600"/>
    <mergeCell ref="Z1601:AA1601"/>
    <mergeCell ref="Z1602:AA1602"/>
    <mergeCell ref="T554:T555"/>
    <mergeCell ref="H551:J551"/>
    <mergeCell ref="M551:O551"/>
    <mergeCell ref="R551:T551"/>
    <mergeCell ref="N552:N553"/>
    <mergeCell ref="Q539:Q544"/>
    <mergeCell ref="P545:P550"/>
    <mergeCell ref="Z1096:AA1096"/>
    <mergeCell ref="Z1603:AA1603"/>
    <mergeCell ref="Z1604:AA1604"/>
    <mergeCell ref="E558:E562"/>
    <mergeCell ref="H558:H562"/>
    <mergeCell ref="C551:E551"/>
    <mergeCell ref="C539:E539"/>
    <mergeCell ref="H539:J539"/>
    <mergeCell ref="O558:O562"/>
    <mergeCell ref="R558:R562"/>
    <mergeCell ref="F551:F556"/>
    <mergeCell ref="G551:G556"/>
    <mergeCell ref="G557:G562"/>
    <mergeCell ref="Z272:AA299"/>
    <mergeCell ref="N276:N277"/>
    <mergeCell ref="W282:W284"/>
    <mergeCell ref="S276:S277"/>
    <mergeCell ref="F287:F292"/>
    <mergeCell ref="G287:G292"/>
    <mergeCell ref="X272:X274"/>
    <mergeCell ref="R281:T281"/>
    <mergeCell ref="W276:W279"/>
    <mergeCell ref="X276:X279"/>
    <mergeCell ref="X282:X284"/>
    <mergeCell ref="M284:M285"/>
    <mergeCell ref="N284:N285"/>
    <mergeCell ref="S284:S285"/>
    <mergeCell ref="T284:T285"/>
    <mergeCell ref="W285:W287"/>
    <mergeCell ref="X285:X287"/>
    <mergeCell ref="M281:O281"/>
    <mergeCell ref="Y272:Y299"/>
    <mergeCell ref="M296:M297"/>
    <mergeCell ref="N296:N297"/>
    <mergeCell ref="S296:S297"/>
    <mergeCell ref="C557:E557"/>
    <mergeCell ref="H557:J557"/>
    <mergeCell ref="M557:O557"/>
    <mergeCell ref="R557:T557"/>
    <mergeCell ref="N554:N555"/>
    <mergeCell ref="M542:M543"/>
    <mergeCell ref="N542:N543"/>
    <mergeCell ref="S542:S543"/>
    <mergeCell ref="T542:T543"/>
    <mergeCell ref="C545:E545"/>
    <mergeCell ref="H545:J545"/>
    <mergeCell ref="M545:O545"/>
    <mergeCell ref="R545:T545"/>
    <mergeCell ref="P539:P544"/>
    <mergeCell ref="N534:N535"/>
    <mergeCell ref="S534:S535"/>
    <mergeCell ref="T534:T535"/>
    <mergeCell ref="M536:M537"/>
    <mergeCell ref="N536:N537"/>
    <mergeCell ref="S536:S537"/>
    <mergeCell ref="T536:T537"/>
    <mergeCell ref="F533:F538"/>
    <mergeCell ref="G533:G538"/>
    <mergeCell ref="E534:E538"/>
    <mergeCell ref="H534:H538"/>
    <mergeCell ref="F539:F544"/>
    <mergeCell ref="G539:G544"/>
    <mergeCell ref="E540:E544"/>
    <mergeCell ref="H540:H544"/>
    <mergeCell ref="G545:G550"/>
    <mergeCell ref="E546:E550"/>
    <mergeCell ref="H546:H550"/>
    <mergeCell ref="C533:E533"/>
    <mergeCell ref="H533:J533"/>
    <mergeCell ref="M533:O533"/>
    <mergeCell ref="R533:T533"/>
    <mergeCell ref="M534:M535"/>
    <mergeCell ref="C538:D538"/>
    <mergeCell ref="D564:E564"/>
    <mergeCell ref="Z1048:AA1048"/>
    <mergeCell ref="Z1049:AA1049"/>
    <mergeCell ref="Z1050:AA1050"/>
    <mergeCell ref="Z1060:AA1060"/>
    <mergeCell ref="Z1061:AA1061"/>
    <mergeCell ref="Z1062:AA1062"/>
    <mergeCell ref="Z1031:AA1031"/>
    <mergeCell ref="Z1069:AA1069"/>
    <mergeCell ref="Z1094:AA1094"/>
    <mergeCell ref="Z1095:AA1095"/>
    <mergeCell ref="Z1032:AA1032"/>
    <mergeCell ref="Z1033:AA1033"/>
    <mergeCell ref="Z1034:AA1034"/>
    <mergeCell ref="Z1035:AA1035"/>
    <mergeCell ref="Z1036:AA1036"/>
    <mergeCell ref="Z1037:AA1037"/>
    <mergeCell ref="Z1038:AA1038"/>
    <mergeCell ref="Z1039:AA1039"/>
    <mergeCell ref="Z1040:AA1040"/>
    <mergeCell ref="Z1041:AA1041"/>
    <mergeCell ref="Z1042:AA1042"/>
    <mergeCell ref="Z1043:AA1043"/>
    <mergeCell ref="Z1087:AA1087"/>
    <mergeCell ref="Z1063:AA1063"/>
    <mergeCell ref="Z1064:AA1064"/>
    <mergeCell ref="N564:O564"/>
    <mergeCell ref="P564:Q564"/>
    <mergeCell ref="R712:S712"/>
    <mergeCell ref="H707:I707"/>
    <mergeCell ref="X552:X555"/>
    <mergeCell ref="Z1127:AA1127"/>
    <mergeCell ref="Z1078:AA1078"/>
    <mergeCell ref="Z1079:AA1079"/>
    <mergeCell ref="Z1080:AA1080"/>
    <mergeCell ref="Z1081:AA1081"/>
    <mergeCell ref="Z1082:AA1082"/>
    <mergeCell ref="Z1083:AA1083"/>
    <mergeCell ref="Z1084:AA1084"/>
    <mergeCell ref="Z1085:AA1085"/>
    <mergeCell ref="Z1086:AA1086"/>
    <mergeCell ref="Z1010:AA1010"/>
    <mergeCell ref="X1115:X1124"/>
    <mergeCell ref="Z1029:AA1029"/>
    <mergeCell ref="Z1030:AA1030"/>
    <mergeCell ref="Z1012:AA1012"/>
    <mergeCell ref="Z1013:AA1013"/>
    <mergeCell ref="Z1014:AA1014"/>
    <mergeCell ref="Z1015:AA1015"/>
    <mergeCell ref="Z1016:AA1016"/>
    <mergeCell ref="Z1017:AA1017"/>
    <mergeCell ref="Z1018:AA1018"/>
    <mergeCell ref="Z1019:AA1019"/>
    <mergeCell ref="Y733:Z733"/>
    <mergeCell ref="Y734:Z734"/>
    <mergeCell ref="Y735:Z735"/>
    <mergeCell ref="Z1056:AA1056"/>
    <mergeCell ref="H708:I708"/>
    <mergeCell ref="Z1057:AA1057"/>
    <mergeCell ref="Z1058:AA1058"/>
    <mergeCell ref="Z1059:AA1059"/>
    <mergeCell ref="Z1046:AA1046"/>
    <mergeCell ref="Z1047:AA1047"/>
    <mergeCell ref="Z1020:AA1020"/>
    <mergeCell ref="Z1021:AA1021"/>
    <mergeCell ref="Z1022:AA1022"/>
    <mergeCell ref="Z1023:AA1023"/>
    <mergeCell ref="Z1024:AA1024"/>
    <mergeCell ref="Z1025:AA1025"/>
    <mergeCell ref="Z1026:AA1026"/>
    <mergeCell ref="Z1027:AA1027"/>
    <mergeCell ref="Z1028:AA1028"/>
    <mergeCell ref="Z1116:AA1116"/>
    <mergeCell ref="Z1088:AA1088"/>
    <mergeCell ref="Z1089:AA1089"/>
    <mergeCell ref="Z1090:AA1090"/>
    <mergeCell ref="Z1091:AA1091"/>
    <mergeCell ref="Z1092:AA1092"/>
    <mergeCell ref="Z1093:AA1093"/>
    <mergeCell ref="Z1070:AA1070"/>
    <mergeCell ref="Z1071:AA1071"/>
    <mergeCell ref="Z1072:AA1072"/>
    <mergeCell ref="Z1073:AA1073"/>
    <mergeCell ref="Z1074:AA1074"/>
    <mergeCell ref="Z1075:AA1075"/>
    <mergeCell ref="Z1076:AA1076"/>
    <mergeCell ref="Z1077:AA1077"/>
    <mergeCell ref="Z1131:AA1131"/>
    <mergeCell ref="Z1099:AA1099"/>
    <mergeCell ref="Z1100:AA1100"/>
    <mergeCell ref="Z1101:AA1101"/>
    <mergeCell ref="Z1102:AA1102"/>
    <mergeCell ref="Z1103:AA1103"/>
    <mergeCell ref="Z1104:AA1104"/>
    <mergeCell ref="Z1105:AA1105"/>
    <mergeCell ref="Z1106:AA1106"/>
    <mergeCell ref="Z1107:AA1107"/>
    <mergeCell ref="Z1108:AA1108"/>
    <mergeCell ref="Z1109:AA1109"/>
    <mergeCell ref="Z1110:AA1110"/>
    <mergeCell ref="Z1111:AA1111"/>
    <mergeCell ref="Z1112:AA1112"/>
    <mergeCell ref="Z1113:AA1113"/>
    <mergeCell ref="Z1114:AA1114"/>
    <mergeCell ref="Z1115:AA1115"/>
    <mergeCell ref="Z1126:AA1126"/>
    <mergeCell ref="Z1124:AA1124"/>
    <mergeCell ref="Z1125:AA1125"/>
    <mergeCell ref="Z1118:AA1118"/>
    <mergeCell ref="Z1119:AA1119"/>
    <mergeCell ref="Z1120:AA1120"/>
    <mergeCell ref="Z1121:AA1121"/>
    <mergeCell ref="Z1122:AA1122"/>
    <mergeCell ref="Z1123:AA1123"/>
    <mergeCell ref="Z1128:AA1128"/>
    <mergeCell ref="Z1129:AA1129"/>
    <mergeCell ref="Z1117:AA1117"/>
    <mergeCell ref="Z1011:AA1011"/>
    <mergeCell ref="N526:T526"/>
    <mergeCell ref="M530:Q531"/>
    <mergeCell ref="R530:T531"/>
    <mergeCell ref="W530:X531"/>
    <mergeCell ref="N527:O527"/>
    <mergeCell ref="P527:Q527"/>
    <mergeCell ref="Z994:AA994"/>
    <mergeCell ref="Z1002:AA1002"/>
    <mergeCell ref="Z1003:AA1003"/>
    <mergeCell ref="Z1004:AA1004"/>
    <mergeCell ref="Z1005:AA1005"/>
    <mergeCell ref="Z1006:AA1006"/>
    <mergeCell ref="Z1007:AA1007"/>
    <mergeCell ref="Z1008:AA1008"/>
    <mergeCell ref="Z1009:AA1009"/>
    <mergeCell ref="Z1130:AA1130"/>
    <mergeCell ref="Z1097:AA1097"/>
    <mergeCell ref="Z1098:AA1098"/>
    <mergeCell ref="Z1065:AA1065"/>
    <mergeCell ref="Z1066:AA1066"/>
    <mergeCell ref="Z1067:AA1067"/>
    <mergeCell ref="Z1068:AA1068"/>
    <mergeCell ref="AA743:AA744"/>
    <mergeCell ref="Y746:Z746"/>
    <mergeCell ref="Z1044:AA1044"/>
    <mergeCell ref="Z1045:AA1045"/>
    <mergeCell ref="Z1051:AA1051"/>
    <mergeCell ref="Z1052:AA1052"/>
    <mergeCell ref="Z1053:AA1053"/>
    <mergeCell ref="Z1054:AA1054"/>
    <mergeCell ref="Z1055:AA1055"/>
    <mergeCell ref="Z997:AA997"/>
    <mergeCell ref="Z998:AA998"/>
    <mergeCell ref="Z999:AA999"/>
    <mergeCell ref="Z1000:AA1000"/>
    <mergeCell ref="Z1001:AA1001"/>
    <mergeCell ref="T503:T504"/>
    <mergeCell ref="M505:M506"/>
    <mergeCell ref="N505:N506"/>
    <mergeCell ref="S505:S506"/>
    <mergeCell ref="T505:T506"/>
    <mergeCell ref="AA530:AA531"/>
    <mergeCell ref="H762:I762"/>
    <mergeCell ref="H763:I763"/>
    <mergeCell ref="H764:I764"/>
    <mergeCell ref="H765:I765"/>
    <mergeCell ref="H766:I766"/>
    <mergeCell ref="H767:I767"/>
    <mergeCell ref="J756:J757"/>
    <mergeCell ref="W521:W523"/>
    <mergeCell ref="M523:M524"/>
    <mergeCell ref="T515:T516"/>
    <mergeCell ref="S521:S522"/>
    <mergeCell ref="T521:T522"/>
    <mergeCell ref="P502:P507"/>
    <mergeCell ref="Q502:Q507"/>
    <mergeCell ref="R503:R507"/>
    <mergeCell ref="P508:P513"/>
    <mergeCell ref="Q508:Q513"/>
    <mergeCell ref="R509:R513"/>
    <mergeCell ref="H520:J520"/>
    <mergeCell ref="X521:X523"/>
    <mergeCell ref="X524:X526"/>
    <mergeCell ref="E521:E525"/>
    <mergeCell ref="H521:H525"/>
    <mergeCell ref="D527:E527"/>
    <mergeCell ref="F527:G527"/>
    <mergeCell ref="R520:T520"/>
    <mergeCell ref="N515:N516"/>
    <mergeCell ref="S515:S516"/>
    <mergeCell ref="W524:W526"/>
    <mergeCell ref="M532:O532"/>
    <mergeCell ref="S523:S524"/>
    <mergeCell ref="T523:T524"/>
    <mergeCell ref="Z995:AA995"/>
    <mergeCell ref="Z996:AA996"/>
    <mergeCell ref="H514:J514"/>
    <mergeCell ref="M514:O514"/>
    <mergeCell ref="R514:T514"/>
    <mergeCell ref="M515:M516"/>
    <mergeCell ref="Y499:Y526"/>
    <mergeCell ref="X499:X501"/>
    <mergeCell ref="H502:J502"/>
    <mergeCell ref="R534:R538"/>
    <mergeCell ref="Q545:Q550"/>
    <mergeCell ref="O546:O550"/>
    <mergeCell ref="R546:R550"/>
    <mergeCell ref="W532:X535"/>
    <mergeCell ref="W540:W543"/>
    <mergeCell ref="X540:X543"/>
    <mergeCell ref="W544:W545"/>
    <mergeCell ref="X544:X545"/>
    <mergeCell ref="O540:O544"/>
    <mergeCell ref="W512:W514"/>
    <mergeCell ref="F564:G564"/>
    <mergeCell ref="C502:E502"/>
    <mergeCell ref="W499:W501"/>
    <mergeCell ref="Z993:AA993"/>
    <mergeCell ref="S497:S498"/>
    <mergeCell ref="T497:T498"/>
    <mergeCell ref="M499:M500"/>
    <mergeCell ref="N499:N500"/>
    <mergeCell ref="S499:S500"/>
    <mergeCell ref="T499:T500"/>
    <mergeCell ref="T509:T510"/>
    <mergeCell ref="W509:W511"/>
    <mergeCell ref="X509:X511"/>
    <mergeCell ref="M511:M512"/>
    <mergeCell ref="C501:D501"/>
    <mergeCell ref="Z992:AA992"/>
    <mergeCell ref="Z499:AA526"/>
    <mergeCell ref="W503:W506"/>
    <mergeCell ref="Z532:AA535"/>
    <mergeCell ref="H758:I758"/>
    <mergeCell ref="H759:I759"/>
    <mergeCell ref="H760:I760"/>
    <mergeCell ref="H761:I761"/>
    <mergeCell ref="X503:X506"/>
    <mergeCell ref="W507:W508"/>
    <mergeCell ref="X507:X508"/>
    <mergeCell ref="W536:W538"/>
    <mergeCell ref="X536:X538"/>
    <mergeCell ref="Y536:Y563"/>
    <mergeCell ref="Z536:AA563"/>
    <mergeCell ref="W552:W555"/>
    <mergeCell ref="F520:F525"/>
    <mergeCell ref="G520:G525"/>
    <mergeCell ref="W515:W518"/>
    <mergeCell ref="X515:X518"/>
    <mergeCell ref="M517:M518"/>
    <mergeCell ref="N517:N518"/>
    <mergeCell ref="S517:S518"/>
    <mergeCell ref="T517:T518"/>
    <mergeCell ref="W519:W520"/>
    <mergeCell ref="X519:X520"/>
    <mergeCell ref="M520:O520"/>
    <mergeCell ref="F545:F550"/>
    <mergeCell ref="C532:D532"/>
    <mergeCell ref="X469:X470"/>
    <mergeCell ref="C470:E470"/>
    <mergeCell ref="H470:J470"/>
    <mergeCell ref="M470:O470"/>
    <mergeCell ref="M461:M462"/>
    <mergeCell ref="N461:N462"/>
    <mergeCell ref="S461:S462"/>
    <mergeCell ref="T461:T462"/>
    <mergeCell ref="W461:W463"/>
    <mergeCell ref="X461:X463"/>
    <mergeCell ref="W474:W476"/>
    <mergeCell ref="X474:X476"/>
    <mergeCell ref="N471:N472"/>
    <mergeCell ref="T471:T472"/>
    <mergeCell ref="W471:W473"/>
    <mergeCell ref="X471:X473"/>
    <mergeCell ref="M476:O476"/>
    <mergeCell ref="H465:H469"/>
    <mergeCell ref="F476:F481"/>
    <mergeCell ref="N465:N466"/>
    <mergeCell ref="N497:N498"/>
    <mergeCell ref="Y424:Y451"/>
    <mergeCell ref="S446:S447"/>
    <mergeCell ref="T446:T447"/>
    <mergeCell ref="W446:W448"/>
    <mergeCell ref="X446:X448"/>
    <mergeCell ref="M448:M449"/>
    <mergeCell ref="N448:N449"/>
    <mergeCell ref="S448:S449"/>
    <mergeCell ref="T448:T449"/>
    <mergeCell ref="M436:M437"/>
    <mergeCell ref="N436:N437"/>
    <mergeCell ref="S436:S437"/>
    <mergeCell ref="T436:T437"/>
    <mergeCell ref="W437:W439"/>
    <mergeCell ref="X437:X439"/>
    <mergeCell ref="W440:W443"/>
    <mergeCell ref="S434:S435"/>
    <mergeCell ref="T434:T435"/>
    <mergeCell ref="W434:W436"/>
    <mergeCell ref="W449:W451"/>
    <mergeCell ref="X449:X451"/>
    <mergeCell ref="X440:X443"/>
    <mergeCell ref="N442:N443"/>
    <mergeCell ref="X434:X436"/>
    <mergeCell ref="N434:N435"/>
    <mergeCell ref="T440:T441"/>
    <mergeCell ref="M442:M443"/>
    <mergeCell ref="P421:P426"/>
    <mergeCell ref="T422:T423"/>
    <mergeCell ref="M424:M425"/>
    <mergeCell ref="M422:M423"/>
    <mergeCell ref="N422:N423"/>
    <mergeCell ref="Z424:AA451"/>
    <mergeCell ref="C426:D426"/>
    <mergeCell ref="C427:E427"/>
    <mergeCell ref="H427:J427"/>
    <mergeCell ref="M427:O427"/>
    <mergeCell ref="R427:T427"/>
    <mergeCell ref="M428:M429"/>
    <mergeCell ref="N428:N429"/>
    <mergeCell ref="S428:S429"/>
    <mergeCell ref="T428:T429"/>
    <mergeCell ref="W428:W431"/>
    <mergeCell ref="X428:X431"/>
    <mergeCell ref="M430:M431"/>
    <mergeCell ref="N430:N431"/>
    <mergeCell ref="S430:S431"/>
    <mergeCell ref="T430:T431"/>
    <mergeCell ref="N451:T451"/>
    <mergeCell ref="N424:N425"/>
    <mergeCell ref="S424:S425"/>
    <mergeCell ref="S442:S443"/>
    <mergeCell ref="T442:T443"/>
    <mergeCell ref="W444:W445"/>
    <mergeCell ref="X444:X445"/>
    <mergeCell ref="C445:E445"/>
    <mergeCell ref="H445:J445"/>
    <mergeCell ref="M445:O445"/>
    <mergeCell ref="R445:T445"/>
    <mergeCell ref="M446:M447"/>
    <mergeCell ref="N446:N447"/>
    <mergeCell ref="G439:G444"/>
    <mergeCell ref="E440:E444"/>
    <mergeCell ref="H433:J433"/>
    <mergeCell ref="W288:W291"/>
    <mergeCell ref="M290:M291"/>
    <mergeCell ref="N300:O300"/>
    <mergeCell ref="P300:Q300"/>
    <mergeCell ref="N288:N289"/>
    <mergeCell ref="C287:E287"/>
    <mergeCell ref="S282:S283"/>
    <mergeCell ref="T282:T283"/>
    <mergeCell ref="D299:J299"/>
    <mergeCell ref="N299:T299"/>
    <mergeCell ref="S288:S289"/>
    <mergeCell ref="C293:E293"/>
    <mergeCell ref="T290:T291"/>
    <mergeCell ref="M288:M289"/>
    <mergeCell ref="P287:P292"/>
    <mergeCell ref="X297:X299"/>
    <mergeCell ref="R294:R298"/>
    <mergeCell ref="X288:X291"/>
    <mergeCell ref="T294:T295"/>
    <mergeCell ref="W294:W296"/>
    <mergeCell ref="X294:X296"/>
    <mergeCell ref="M294:M295"/>
    <mergeCell ref="W424:W426"/>
    <mergeCell ref="X424:X426"/>
    <mergeCell ref="W432:W433"/>
    <mergeCell ref="M307:M308"/>
    <mergeCell ref="S309:S310"/>
    <mergeCell ref="F439:F444"/>
    <mergeCell ref="F421:F426"/>
    <mergeCell ref="G421:G426"/>
    <mergeCell ref="E422:E426"/>
    <mergeCell ref="H422:H426"/>
    <mergeCell ref="F427:F432"/>
    <mergeCell ref="G427:G432"/>
    <mergeCell ref="E428:E432"/>
    <mergeCell ref="H428:H432"/>
    <mergeCell ref="Q287:Q292"/>
    <mergeCell ref="O288:O292"/>
    <mergeCell ref="R288:R292"/>
    <mergeCell ref="P293:P298"/>
    <mergeCell ref="Q293:Q298"/>
    <mergeCell ref="O294:O298"/>
    <mergeCell ref="O313:O317"/>
    <mergeCell ref="R313:R317"/>
    <mergeCell ref="P318:P323"/>
    <mergeCell ref="Q318:Q323"/>
    <mergeCell ref="O319:O323"/>
    <mergeCell ref="R319:R323"/>
    <mergeCell ref="M306:O306"/>
    <mergeCell ref="R306:T306"/>
    <mergeCell ref="T359:T360"/>
    <mergeCell ref="G433:G438"/>
    <mergeCell ref="E434:E438"/>
    <mergeCell ref="F407:F412"/>
    <mergeCell ref="G407:G412"/>
    <mergeCell ref="M347:M348"/>
    <mergeCell ref="N347:N348"/>
    <mergeCell ref="S347:S348"/>
    <mergeCell ref="C306:E306"/>
    <mergeCell ref="D300:E300"/>
    <mergeCell ref="F300:G300"/>
    <mergeCell ref="E294:E298"/>
    <mergeCell ref="W292:W293"/>
    <mergeCell ref="T321:T322"/>
    <mergeCell ref="W322:W324"/>
    <mergeCell ref="X322:X324"/>
    <mergeCell ref="C324:E324"/>
    <mergeCell ref="H324:J324"/>
    <mergeCell ref="M324:O324"/>
    <mergeCell ref="R287:T287"/>
    <mergeCell ref="F324:F329"/>
    <mergeCell ref="G324:G329"/>
    <mergeCell ref="E325:E329"/>
    <mergeCell ref="H325:H329"/>
    <mergeCell ref="E288:E292"/>
    <mergeCell ref="H288:H292"/>
    <mergeCell ref="F293:F298"/>
    <mergeCell ref="N307:N308"/>
    <mergeCell ref="S307:S308"/>
    <mergeCell ref="T307:T308"/>
    <mergeCell ref="G293:G298"/>
    <mergeCell ref="M287:O287"/>
    <mergeCell ref="C305:D305"/>
    <mergeCell ref="M309:M310"/>
    <mergeCell ref="N309:N310"/>
    <mergeCell ref="S294:S295"/>
    <mergeCell ref="F213:F218"/>
    <mergeCell ref="G213:G218"/>
    <mergeCell ref="E214:E218"/>
    <mergeCell ref="H214:H218"/>
    <mergeCell ref="F219:F224"/>
    <mergeCell ref="G219:G224"/>
    <mergeCell ref="E220:E224"/>
    <mergeCell ref="H220:H224"/>
    <mergeCell ref="S234:S235"/>
    <mergeCell ref="H213:J213"/>
    <mergeCell ref="D226:E226"/>
    <mergeCell ref="W280:W281"/>
    <mergeCell ref="X280:X281"/>
    <mergeCell ref="P249:P254"/>
    <mergeCell ref="Q249:Q254"/>
    <mergeCell ref="O250:O254"/>
    <mergeCell ref="M268:O268"/>
    <mergeCell ref="W247:W249"/>
    <mergeCell ref="X247:X249"/>
    <mergeCell ref="T246:T247"/>
    <mergeCell ref="M278:M279"/>
    <mergeCell ref="N278:N279"/>
    <mergeCell ref="W272:W274"/>
    <mergeCell ref="P243:P248"/>
    <mergeCell ref="Q243:Q248"/>
    <mergeCell ref="O244:O248"/>
    <mergeCell ref="R244:R248"/>
    <mergeCell ref="R250:R254"/>
    <mergeCell ref="P255:P260"/>
    <mergeCell ref="T250:T251"/>
    <mergeCell ref="X250:X253"/>
    <mergeCell ref="N250:N251"/>
    <mergeCell ref="X254:X255"/>
    <mergeCell ref="M255:O255"/>
    <mergeCell ref="R255:T255"/>
    <mergeCell ref="N256:N257"/>
    <mergeCell ref="T256:T257"/>
    <mergeCell ref="W256:W258"/>
    <mergeCell ref="X256:X258"/>
    <mergeCell ref="N258:N259"/>
    <mergeCell ref="T258:T259"/>
    <mergeCell ref="D228:G229"/>
    <mergeCell ref="I228:J229"/>
    <mergeCell ref="C249:E249"/>
    <mergeCell ref="H249:J249"/>
    <mergeCell ref="M249:O249"/>
    <mergeCell ref="M243:O243"/>
    <mergeCell ref="F231:F236"/>
    <mergeCell ref="G231:G236"/>
    <mergeCell ref="E232:E236"/>
    <mergeCell ref="H232:H236"/>
    <mergeCell ref="F237:F242"/>
    <mergeCell ref="G237:G242"/>
    <mergeCell ref="C243:E243"/>
    <mergeCell ref="H243:J243"/>
    <mergeCell ref="F243:F248"/>
    <mergeCell ref="G243:G248"/>
    <mergeCell ref="E244:E248"/>
    <mergeCell ref="C236:D236"/>
    <mergeCell ref="M232:M233"/>
    <mergeCell ref="W259:W261"/>
    <mergeCell ref="X259:X261"/>
    <mergeCell ref="W250:W253"/>
    <mergeCell ref="M234:M235"/>
    <mergeCell ref="N234:N235"/>
    <mergeCell ref="H231:J231"/>
    <mergeCell ref="M231:O231"/>
    <mergeCell ref="N252:N253"/>
    <mergeCell ref="X244:X246"/>
    <mergeCell ref="N246:N247"/>
    <mergeCell ref="N226:O226"/>
    <mergeCell ref="H244:H248"/>
    <mergeCell ref="S214:S215"/>
    <mergeCell ref="W214:W217"/>
    <mergeCell ref="R231:T231"/>
    <mergeCell ref="N225:T225"/>
    <mergeCell ref="N216:N217"/>
    <mergeCell ref="T214:T215"/>
    <mergeCell ref="W234:W236"/>
    <mergeCell ref="P237:P242"/>
    <mergeCell ref="N214:N215"/>
    <mergeCell ref="M213:O213"/>
    <mergeCell ref="C230:D230"/>
    <mergeCell ref="M230:O230"/>
    <mergeCell ref="P213:P218"/>
    <mergeCell ref="O220:O224"/>
    <mergeCell ref="R220:R224"/>
    <mergeCell ref="R238:R242"/>
    <mergeCell ref="T232:T233"/>
    <mergeCell ref="M237:O237"/>
    <mergeCell ref="Q237:Q242"/>
    <mergeCell ref="O238:O242"/>
    <mergeCell ref="H238:H242"/>
    <mergeCell ref="C237:E237"/>
    <mergeCell ref="H237:J237"/>
    <mergeCell ref="C219:E219"/>
    <mergeCell ref="R237:T237"/>
    <mergeCell ref="S240:S241"/>
    <mergeCell ref="N238:N239"/>
    <mergeCell ref="C213:E213"/>
    <mergeCell ref="E238:E242"/>
    <mergeCell ref="M228:Q229"/>
    <mergeCell ref="N232:N233"/>
    <mergeCell ref="P231:P236"/>
    <mergeCell ref="Q231:Q236"/>
    <mergeCell ref="O232:O236"/>
    <mergeCell ref="R232:R236"/>
    <mergeCell ref="S232:S233"/>
    <mergeCell ref="Q213:Q218"/>
    <mergeCell ref="O214:O218"/>
    <mergeCell ref="R214:R218"/>
    <mergeCell ref="P219:P224"/>
    <mergeCell ref="Q219:Q224"/>
    <mergeCell ref="W181:W183"/>
    <mergeCell ref="X181:X183"/>
    <mergeCell ref="N183:N184"/>
    <mergeCell ref="T183:T184"/>
    <mergeCell ref="W184:W186"/>
    <mergeCell ref="X184:X186"/>
    <mergeCell ref="S222:S223"/>
    <mergeCell ref="T222:T223"/>
    <mergeCell ref="M196:M197"/>
    <mergeCell ref="N196:N197"/>
    <mergeCell ref="S196:S197"/>
    <mergeCell ref="T196:T197"/>
    <mergeCell ref="M198:M199"/>
    <mergeCell ref="N198:N199"/>
    <mergeCell ref="S198:S199"/>
    <mergeCell ref="L192:R193"/>
    <mergeCell ref="P201:P206"/>
    <mergeCell ref="M208:M209"/>
    <mergeCell ref="O202:O206"/>
    <mergeCell ref="Q201:Q206"/>
    <mergeCell ref="N181:N182"/>
    <mergeCell ref="W206:W207"/>
    <mergeCell ref="W208:W210"/>
    <mergeCell ref="X208:X210"/>
    <mergeCell ref="M210:M211"/>
    <mergeCell ref="N210:N211"/>
    <mergeCell ref="S210:S211"/>
    <mergeCell ref="T210:T211"/>
    <mergeCell ref="X211:X213"/>
    <mergeCell ref="T204:T205"/>
    <mergeCell ref="X214:X217"/>
    <mergeCell ref="T216:T217"/>
    <mergeCell ref="M180:O180"/>
    <mergeCell ref="R180:T180"/>
    <mergeCell ref="R175:R179"/>
    <mergeCell ref="P180:P185"/>
    <mergeCell ref="Q180:Q185"/>
    <mergeCell ref="O181:O185"/>
    <mergeCell ref="C207:E207"/>
    <mergeCell ref="H207:J207"/>
    <mergeCell ref="Q207:Q212"/>
    <mergeCell ref="F195:F200"/>
    <mergeCell ref="C195:E195"/>
    <mergeCell ref="M207:O207"/>
    <mergeCell ref="R207:T207"/>
    <mergeCell ref="F201:F206"/>
    <mergeCell ref="C200:D200"/>
    <mergeCell ref="H195:J195"/>
    <mergeCell ref="G201:G206"/>
    <mergeCell ref="E202:E206"/>
    <mergeCell ref="H202:H206"/>
    <mergeCell ref="F207:F212"/>
    <mergeCell ref="G207:G212"/>
    <mergeCell ref="S208:S209"/>
    <mergeCell ref="E208:E212"/>
    <mergeCell ref="C192:G193"/>
    <mergeCell ref="H192:J193"/>
    <mergeCell ref="H208:H212"/>
    <mergeCell ref="C201:E201"/>
    <mergeCell ref="O208:O212"/>
    <mergeCell ref="R208:R212"/>
    <mergeCell ref="Q174:Q179"/>
    <mergeCell ref="T177:T178"/>
    <mergeCell ref="C174:E174"/>
    <mergeCell ref="E163:E167"/>
    <mergeCell ref="H163:H167"/>
    <mergeCell ref="F168:F173"/>
    <mergeCell ref="G168:G173"/>
    <mergeCell ref="E169:E173"/>
    <mergeCell ref="P162:P167"/>
    <mergeCell ref="Q162:Q167"/>
    <mergeCell ref="O163:O167"/>
    <mergeCell ref="R163:R167"/>
    <mergeCell ref="P174:P179"/>
    <mergeCell ref="S175:S176"/>
    <mergeCell ref="O169:O173"/>
    <mergeCell ref="R169:R173"/>
    <mergeCell ref="X172:X173"/>
    <mergeCell ref="W172:W173"/>
    <mergeCell ref="F162:F167"/>
    <mergeCell ref="G162:G167"/>
    <mergeCell ref="R168:T168"/>
    <mergeCell ref="N169:N170"/>
    <mergeCell ref="T169:T170"/>
    <mergeCell ref="X163:X166"/>
    <mergeCell ref="M165:M166"/>
    <mergeCell ref="N165:N166"/>
    <mergeCell ref="S165:S166"/>
    <mergeCell ref="W179:W180"/>
    <mergeCell ref="X179:X180"/>
    <mergeCell ref="C180:E180"/>
    <mergeCell ref="H180:J180"/>
    <mergeCell ref="H174:J174"/>
    <mergeCell ref="M174:O174"/>
    <mergeCell ref="R174:T174"/>
    <mergeCell ref="N175:N176"/>
    <mergeCell ref="Z159:AA186"/>
    <mergeCell ref="C161:D161"/>
    <mergeCell ref="C162:E162"/>
    <mergeCell ref="H162:J162"/>
    <mergeCell ref="M162:O162"/>
    <mergeCell ref="R162:T162"/>
    <mergeCell ref="N163:N164"/>
    <mergeCell ref="T163:T164"/>
    <mergeCell ref="W163:W166"/>
    <mergeCell ref="C155:D155"/>
    <mergeCell ref="M155:O155"/>
    <mergeCell ref="R155:T155"/>
    <mergeCell ref="C156:E156"/>
    <mergeCell ref="H156:J156"/>
    <mergeCell ref="M156:O156"/>
    <mergeCell ref="R156:T156"/>
    <mergeCell ref="C168:E168"/>
    <mergeCell ref="W169:W171"/>
    <mergeCell ref="X169:X171"/>
    <mergeCell ref="N171:N172"/>
    <mergeCell ref="T171:T172"/>
    <mergeCell ref="H168:J168"/>
    <mergeCell ref="M157:M158"/>
    <mergeCell ref="N157:N158"/>
    <mergeCell ref="S157:S158"/>
    <mergeCell ref="T157:T158"/>
    <mergeCell ref="T165:T166"/>
    <mergeCell ref="M159:M160"/>
    <mergeCell ref="N159:N160"/>
    <mergeCell ref="H157:H161"/>
    <mergeCell ref="Q156:Q161"/>
    <mergeCell ref="R157:R161"/>
    <mergeCell ref="T140:T141"/>
    <mergeCell ref="M140:M141"/>
    <mergeCell ref="T144:T145"/>
    <mergeCell ref="N128:N129"/>
    <mergeCell ref="T120:T121"/>
    <mergeCell ref="O126:O130"/>
    <mergeCell ref="D153:H154"/>
    <mergeCell ref="F143:F148"/>
    <mergeCell ref="G143:G148"/>
    <mergeCell ref="C143:E143"/>
    <mergeCell ref="H143:J143"/>
    <mergeCell ref="S159:S160"/>
    <mergeCell ref="T159:T160"/>
    <mergeCell ref="M126:M127"/>
    <mergeCell ref="Q137:Q142"/>
    <mergeCell ref="N140:N141"/>
    <mergeCell ref="P125:P130"/>
    <mergeCell ref="G125:G130"/>
    <mergeCell ref="E126:E130"/>
    <mergeCell ref="H126:H130"/>
    <mergeCell ref="F131:F136"/>
    <mergeCell ref="G131:G136"/>
    <mergeCell ref="E132:E136"/>
    <mergeCell ref="H132:H136"/>
    <mergeCell ref="D149:J149"/>
    <mergeCell ref="N149:T149"/>
    <mergeCell ref="T126:T127"/>
    <mergeCell ref="G119:G124"/>
    <mergeCell ref="E120:E124"/>
    <mergeCell ref="H120:H124"/>
    <mergeCell ref="C119:E119"/>
    <mergeCell ref="H119:J119"/>
    <mergeCell ref="W175:W178"/>
    <mergeCell ref="X175:X178"/>
    <mergeCell ref="N177:N178"/>
    <mergeCell ref="X126:X129"/>
    <mergeCell ref="W135:W137"/>
    <mergeCell ref="X135:X137"/>
    <mergeCell ref="C137:E137"/>
    <mergeCell ref="H137:J137"/>
    <mergeCell ref="M137:O137"/>
    <mergeCell ref="R137:T137"/>
    <mergeCell ref="C131:E131"/>
    <mergeCell ref="H131:J131"/>
    <mergeCell ref="M131:O131"/>
    <mergeCell ref="R131:T131"/>
    <mergeCell ref="M132:M133"/>
    <mergeCell ref="N132:N133"/>
    <mergeCell ref="S132:S133"/>
    <mergeCell ref="T132:T133"/>
    <mergeCell ref="P137:P142"/>
    <mergeCell ref="F137:F142"/>
    <mergeCell ref="G137:G142"/>
    <mergeCell ref="N126:N127"/>
    <mergeCell ref="S126:S127"/>
    <mergeCell ref="T138:T139"/>
    <mergeCell ref="W138:W141"/>
    <mergeCell ref="R138:R142"/>
    <mergeCell ref="M138:M139"/>
    <mergeCell ref="N138:N139"/>
    <mergeCell ref="S138:S139"/>
    <mergeCell ref="X142:X143"/>
    <mergeCell ref="H138:H142"/>
    <mergeCell ref="P156:P161"/>
    <mergeCell ref="T21:T22"/>
    <mergeCell ref="T23:T24"/>
    <mergeCell ref="N23:N24"/>
    <mergeCell ref="S83:S84"/>
    <mergeCell ref="T83:T84"/>
    <mergeCell ref="R82:T82"/>
    <mergeCell ref="O51:O55"/>
    <mergeCell ref="R51:R55"/>
    <mergeCell ref="T51:T52"/>
    <mergeCell ref="M53:M54"/>
    <mergeCell ref="S53:S54"/>
    <mergeCell ref="T57:T58"/>
    <mergeCell ref="M59:M60"/>
    <mergeCell ref="N59:N60"/>
    <mergeCell ref="S59:S60"/>
    <mergeCell ref="O63:O67"/>
    <mergeCell ref="J113:K115"/>
    <mergeCell ref="N113:R114"/>
    <mergeCell ref="T107:T108"/>
    <mergeCell ref="N101:N102"/>
    <mergeCell ref="T101:T102"/>
    <mergeCell ref="N109:N110"/>
    <mergeCell ref="T109:T110"/>
    <mergeCell ref="Q106:Q111"/>
    <mergeCell ref="O107:O111"/>
    <mergeCell ref="R107:R111"/>
    <mergeCell ref="M106:O106"/>
    <mergeCell ref="R106:T106"/>
    <mergeCell ref="P100:P105"/>
    <mergeCell ref="Q100:Q105"/>
    <mergeCell ref="O101:O105"/>
    <mergeCell ref="R101:R105"/>
    <mergeCell ref="X72:X73"/>
    <mergeCell ref="W57:W59"/>
    <mergeCell ref="W51:W54"/>
    <mergeCell ref="W55:W56"/>
    <mergeCell ref="W60:W62"/>
    <mergeCell ref="X51:X54"/>
    <mergeCell ref="X93:X94"/>
    <mergeCell ref="W95:W97"/>
    <mergeCell ref="R81:T81"/>
    <mergeCell ref="W47:W49"/>
    <mergeCell ref="X60:X62"/>
    <mergeCell ref="X63:X66"/>
    <mergeCell ref="X67:X68"/>
    <mergeCell ref="X69:X71"/>
    <mergeCell ref="N35:N36"/>
    <mergeCell ref="M43:O43"/>
    <mergeCell ref="R43:T43"/>
    <mergeCell ref="R69:R73"/>
    <mergeCell ref="R44:T44"/>
    <mergeCell ref="S51:S52"/>
    <mergeCell ref="R50:T50"/>
    <mergeCell ref="M44:O44"/>
    <mergeCell ref="N51:N52"/>
    <mergeCell ref="N57:N58"/>
    <mergeCell ref="O57:O61"/>
    <mergeCell ref="R57:R61"/>
    <mergeCell ref="S57:S58"/>
    <mergeCell ref="W72:W73"/>
    <mergeCell ref="S63:S64"/>
    <mergeCell ref="T95:T96"/>
    <mergeCell ref="T89:T90"/>
    <mergeCell ref="M94:O94"/>
    <mergeCell ref="C40:I42"/>
    <mergeCell ref="J40:J42"/>
    <mergeCell ref="M40:S42"/>
    <mergeCell ref="T40:T42"/>
    <mergeCell ref="V3:AA4"/>
    <mergeCell ref="C118:D118"/>
    <mergeCell ref="M118:O118"/>
    <mergeCell ref="R118:T118"/>
    <mergeCell ref="S69:S70"/>
    <mergeCell ref="M71:M72"/>
    <mergeCell ref="Y85:Y112"/>
    <mergeCell ref="Z85:AA112"/>
    <mergeCell ref="C87:D87"/>
    <mergeCell ref="C88:E88"/>
    <mergeCell ref="H88:J88"/>
    <mergeCell ref="M88:O88"/>
    <mergeCell ref="R88:T88"/>
    <mergeCell ref="N89:N90"/>
    <mergeCell ref="X95:X97"/>
    <mergeCell ref="H100:J100"/>
    <mergeCell ref="M100:O100"/>
    <mergeCell ref="R100:T100"/>
    <mergeCell ref="Q20:Q25"/>
    <mergeCell ref="S35:S36"/>
    <mergeCell ref="S21:S22"/>
    <mergeCell ref="N29:N30"/>
    <mergeCell ref="N33:N34"/>
    <mergeCell ref="S23:S24"/>
    <mergeCell ref="F32:F37"/>
    <mergeCell ref="W43:X46"/>
    <mergeCell ref="R79:T80"/>
    <mergeCell ref="M91:M92"/>
    <mergeCell ref="X202:X205"/>
    <mergeCell ref="X206:X207"/>
    <mergeCell ref="X329:X330"/>
    <mergeCell ref="Q68:Q73"/>
    <mergeCell ref="N63:N64"/>
    <mergeCell ref="C5:I6"/>
    <mergeCell ref="M9:M10"/>
    <mergeCell ref="N11:N12"/>
    <mergeCell ref="G26:G31"/>
    <mergeCell ref="C7:D7"/>
    <mergeCell ref="C8:E8"/>
    <mergeCell ref="H8:J8"/>
    <mergeCell ref="H20:J20"/>
    <mergeCell ref="C62:E62"/>
    <mergeCell ref="P68:P73"/>
    <mergeCell ref="M5:S6"/>
    <mergeCell ref="T5:T6"/>
    <mergeCell ref="C20:E20"/>
    <mergeCell ref="C26:E26"/>
    <mergeCell ref="P14:P19"/>
    <mergeCell ref="Q14:Q19"/>
    <mergeCell ref="P20:P25"/>
    <mergeCell ref="H27:H31"/>
    <mergeCell ref="M7:O7"/>
    <mergeCell ref="R7:T7"/>
    <mergeCell ref="E9:E13"/>
    <mergeCell ref="H9:H13"/>
    <mergeCell ref="F26:F31"/>
    <mergeCell ref="R63:R67"/>
    <mergeCell ref="S65:S66"/>
    <mergeCell ref="S71:S72"/>
    <mergeCell ref="M63:M64"/>
    <mergeCell ref="N112:T112"/>
    <mergeCell ref="N103:N104"/>
    <mergeCell ref="T325:T326"/>
    <mergeCell ref="Q94:Q99"/>
    <mergeCell ref="S134:S135"/>
    <mergeCell ref="S85:S86"/>
    <mergeCell ref="S95:S96"/>
    <mergeCell ref="S97:S98"/>
    <mergeCell ref="S101:S102"/>
    <mergeCell ref="S103:S104"/>
    <mergeCell ref="T122:T123"/>
    <mergeCell ref="M128:M129"/>
    <mergeCell ref="R125:T125"/>
    <mergeCell ref="M119:O119"/>
    <mergeCell ref="R119:T119"/>
    <mergeCell ref="M120:M121"/>
    <mergeCell ref="N120:N121"/>
    <mergeCell ref="R120:R124"/>
    <mergeCell ref="Q125:Q130"/>
    <mergeCell ref="O138:O142"/>
    <mergeCell ref="P106:P111"/>
    <mergeCell ref="Q119:Q124"/>
    <mergeCell ref="M204:M205"/>
    <mergeCell ref="M168:O168"/>
    <mergeCell ref="T238:T239"/>
    <mergeCell ref="M181:M182"/>
    <mergeCell ref="T175:T176"/>
    <mergeCell ref="O157:O161"/>
    <mergeCell ref="S146:S147"/>
    <mergeCell ref="M144:M145"/>
    <mergeCell ref="N144:N145"/>
    <mergeCell ref="S140:S141"/>
    <mergeCell ref="T15:T16"/>
    <mergeCell ref="S9:S10"/>
    <mergeCell ref="S11:S12"/>
    <mergeCell ref="S33:S34"/>
    <mergeCell ref="T11:T12"/>
    <mergeCell ref="R8:T8"/>
    <mergeCell ref="N9:N10"/>
    <mergeCell ref="M14:O14"/>
    <mergeCell ref="R14:T14"/>
    <mergeCell ref="S17:S18"/>
    <mergeCell ref="N17:N18"/>
    <mergeCell ref="M11:M12"/>
    <mergeCell ref="T9:T10"/>
    <mergeCell ref="H15:H19"/>
    <mergeCell ref="H32:J32"/>
    <mergeCell ref="E33:E37"/>
    <mergeCell ref="H33:H37"/>
    <mergeCell ref="M20:O20"/>
    <mergeCell ref="T35:T36"/>
    <mergeCell ref="M35:M36"/>
    <mergeCell ref="M32:O32"/>
    <mergeCell ref="G32:G37"/>
    <mergeCell ref="E15:E19"/>
    <mergeCell ref="S29:S30"/>
    <mergeCell ref="H21:H25"/>
    <mergeCell ref="R26:T26"/>
    <mergeCell ref="H26:J26"/>
    <mergeCell ref="T27:T28"/>
    <mergeCell ref="S15:S16"/>
    <mergeCell ref="M15:M16"/>
    <mergeCell ref="M17:M18"/>
    <mergeCell ref="T17:T18"/>
    <mergeCell ref="X132:X134"/>
    <mergeCell ref="W144:W146"/>
    <mergeCell ref="X144:X146"/>
    <mergeCell ref="W85:W87"/>
    <mergeCell ref="X85:X87"/>
    <mergeCell ref="X89:X92"/>
    <mergeCell ref="W93:W94"/>
    <mergeCell ref="S341:T342"/>
    <mergeCell ref="V341:X342"/>
    <mergeCell ref="R324:T324"/>
    <mergeCell ref="R330:T330"/>
    <mergeCell ref="N38:T38"/>
    <mergeCell ref="N21:N22"/>
    <mergeCell ref="Q62:Q67"/>
    <mergeCell ref="N315:N316"/>
    <mergeCell ref="S315:S316"/>
    <mergeCell ref="T315:T316"/>
    <mergeCell ref="T333:T334"/>
    <mergeCell ref="W334:W336"/>
    <mergeCell ref="X334:X336"/>
    <mergeCell ref="N336:T336"/>
    <mergeCell ref="N337:O337"/>
    <mergeCell ref="P337:Q337"/>
    <mergeCell ref="T33:T34"/>
    <mergeCell ref="W36:W38"/>
    <mergeCell ref="X36:X38"/>
    <mergeCell ref="W268:X271"/>
    <mergeCell ref="X325:X328"/>
    <mergeCell ref="W122:W124"/>
    <mergeCell ref="R325:R329"/>
    <mergeCell ref="M50:O50"/>
    <mergeCell ref="S91:S92"/>
    <mergeCell ref="R243:T243"/>
    <mergeCell ref="N244:N245"/>
    <mergeCell ref="T244:T245"/>
    <mergeCell ref="W244:W246"/>
    <mergeCell ref="W254:W255"/>
    <mergeCell ref="M69:M70"/>
    <mergeCell ref="N204:N205"/>
    <mergeCell ref="M68:O68"/>
    <mergeCell ref="C56:E56"/>
    <mergeCell ref="C68:E68"/>
    <mergeCell ref="R126:R130"/>
    <mergeCell ref="P131:P136"/>
    <mergeCell ref="Q131:Q136"/>
    <mergeCell ref="O132:O136"/>
    <mergeCell ref="R132:R136"/>
    <mergeCell ref="N91:N92"/>
    <mergeCell ref="S89:S90"/>
    <mergeCell ref="N95:N96"/>
    <mergeCell ref="T103:T104"/>
    <mergeCell ref="Q88:Q93"/>
    <mergeCell ref="O89:O93"/>
    <mergeCell ref="T134:T135"/>
    <mergeCell ref="T69:T70"/>
    <mergeCell ref="N71:N72"/>
    <mergeCell ref="T71:T72"/>
    <mergeCell ref="O69:O73"/>
    <mergeCell ref="P94:P99"/>
    <mergeCell ref="C124:D124"/>
    <mergeCell ref="C125:E125"/>
    <mergeCell ref="H125:J125"/>
    <mergeCell ref="M125:O125"/>
    <mergeCell ref="S128:S129"/>
    <mergeCell ref="T63:T64"/>
    <mergeCell ref="M65:M66"/>
    <mergeCell ref="M95:M96"/>
    <mergeCell ref="M97:M98"/>
    <mergeCell ref="P82:P87"/>
    <mergeCell ref="Q82:Q87"/>
    <mergeCell ref="R83:R87"/>
    <mergeCell ref="P88:P93"/>
    <mergeCell ref="R95:R99"/>
    <mergeCell ref="W63:W66"/>
    <mergeCell ref="W101:W104"/>
    <mergeCell ref="S120:S121"/>
    <mergeCell ref="W107:W109"/>
    <mergeCell ref="N74:T74"/>
    <mergeCell ref="W126:W129"/>
    <mergeCell ref="T208:T209"/>
    <mergeCell ref="R202:R206"/>
    <mergeCell ref="P207:P212"/>
    <mergeCell ref="S202:S203"/>
    <mergeCell ref="T202:T203"/>
    <mergeCell ref="W211:W213"/>
    <mergeCell ref="T128:T129"/>
    <mergeCell ref="M122:M123"/>
    <mergeCell ref="N122:N123"/>
    <mergeCell ref="S122:S123"/>
    <mergeCell ref="T85:T86"/>
    <mergeCell ref="W132:W134"/>
    <mergeCell ref="T91:T92"/>
    <mergeCell ref="R94:T94"/>
    <mergeCell ref="N97:N98"/>
    <mergeCell ref="T97:T98"/>
    <mergeCell ref="M134:M135"/>
    <mergeCell ref="F350:F355"/>
    <mergeCell ref="W319:W321"/>
    <mergeCell ref="X319:X321"/>
    <mergeCell ref="N321:N322"/>
    <mergeCell ref="W309:W311"/>
    <mergeCell ref="X309:X311"/>
    <mergeCell ref="G306:G311"/>
    <mergeCell ref="H307:H311"/>
    <mergeCell ref="F312:F317"/>
    <mergeCell ref="G312:G317"/>
    <mergeCell ref="H313:H317"/>
    <mergeCell ref="W313:W316"/>
    <mergeCell ref="X313:X316"/>
    <mergeCell ref="H306:J306"/>
    <mergeCell ref="P344:P349"/>
    <mergeCell ref="O345:O349"/>
    <mergeCell ref="M330:O330"/>
    <mergeCell ref="M315:M316"/>
    <mergeCell ref="Q324:Q329"/>
    <mergeCell ref="O325:O329"/>
    <mergeCell ref="N331:N332"/>
    <mergeCell ref="T331:T332"/>
    <mergeCell ref="M350:O350"/>
    <mergeCell ref="W351:W354"/>
    <mergeCell ref="W347:W349"/>
    <mergeCell ref="H318:J318"/>
    <mergeCell ref="N319:N320"/>
    <mergeCell ref="T319:T320"/>
    <mergeCell ref="M344:O344"/>
    <mergeCell ref="R344:T344"/>
    <mergeCell ref="M345:M346"/>
    <mergeCell ref="F344:F349"/>
    <mergeCell ref="Y386:Y413"/>
    <mergeCell ref="Z386:AA413"/>
    <mergeCell ref="W390:W393"/>
    <mergeCell ref="T402:T403"/>
    <mergeCell ref="W402:W405"/>
    <mergeCell ref="X402:X405"/>
    <mergeCell ref="N404:N405"/>
    <mergeCell ref="T404:T405"/>
    <mergeCell ref="M392:M393"/>
    <mergeCell ref="N392:N393"/>
    <mergeCell ref="S392:S393"/>
    <mergeCell ref="T392:T393"/>
    <mergeCell ref="X408:X410"/>
    <mergeCell ref="N410:N411"/>
    <mergeCell ref="X411:X413"/>
    <mergeCell ref="T410:T411"/>
    <mergeCell ref="W411:W413"/>
    <mergeCell ref="X406:X407"/>
    <mergeCell ref="X390:X393"/>
    <mergeCell ref="Q383:Q388"/>
    <mergeCell ref="O384:O388"/>
    <mergeCell ref="R384:R388"/>
    <mergeCell ref="S386:S387"/>
    <mergeCell ref="T386:T387"/>
    <mergeCell ref="Z382:AA385"/>
    <mergeCell ref="M401:O401"/>
    <mergeCell ref="P407:P412"/>
    <mergeCell ref="Q407:Q412"/>
    <mergeCell ref="R407:T407"/>
    <mergeCell ref="Q401:Q406"/>
    <mergeCell ref="W406:W407"/>
    <mergeCell ref="W317:W318"/>
    <mergeCell ref="X386:X388"/>
    <mergeCell ref="X369:X371"/>
    <mergeCell ref="M362:O362"/>
    <mergeCell ref="M363:M364"/>
    <mergeCell ref="N363:N364"/>
    <mergeCell ref="S363:S364"/>
    <mergeCell ref="T363:T364"/>
    <mergeCell ref="N390:N391"/>
    <mergeCell ref="T390:T391"/>
    <mergeCell ref="X396:X398"/>
    <mergeCell ref="N398:N399"/>
    <mergeCell ref="W360:W362"/>
    <mergeCell ref="W363:W366"/>
    <mergeCell ref="O351:O355"/>
    <mergeCell ref="R351:R355"/>
    <mergeCell ref="X347:X349"/>
    <mergeCell ref="R369:R373"/>
    <mergeCell ref="M368:O368"/>
    <mergeCell ref="N440:N441"/>
    <mergeCell ref="T198:T199"/>
    <mergeCell ref="W198:W200"/>
    <mergeCell ref="X198:X200"/>
    <mergeCell ref="R428:R432"/>
    <mergeCell ref="T424:T425"/>
    <mergeCell ref="S192:T193"/>
    <mergeCell ref="M89:M90"/>
    <mergeCell ref="H68:J68"/>
    <mergeCell ref="W408:W410"/>
    <mergeCell ref="S204:S205"/>
    <mergeCell ref="M26:O26"/>
    <mergeCell ref="R32:T32"/>
    <mergeCell ref="N208:N209"/>
    <mergeCell ref="K226:L226"/>
    <mergeCell ref="P226:Q226"/>
    <mergeCell ref="R293:T293"/>
    <mergeCell ref="R401:T401"/>
    <mergeCell ref="N402:N403"/>
    <mergeCell ref="W386:W388"/>
    <mergeCell ref="W396:W398"/>
    <mergeCell ref="P362:P367"/>
    <mergeCell ref="Q362:Q367"/>
    <mergeCell ref="O363:O367"/>
    <mergeCell ref="R363:R367"/>
    <mergeCell ref="N371:N372"/>
    <mergeCell ref="S371:S372"/>
    <mergeCell ref="R382:T382"/>
    <mergeCell ref="M369:M370"/>
    <mergeCell ref="P395:P400"/>
    <mergeCell ref="Q395:Q400"/>
    <mergeCell ref="M407:O407"/>
    <mergeCell ref="X317:X318"/>
    <mergeCell ref="F318:F323"/>
    <mergeCell ref="C350:E350"/>
    <mergeCell ref="H350:J350"/>
    <mergeCell ref="Z347:AA374"/>
    <mergeCell ref="P8:P13"/>
    <mergeCell ref="Q8:Q13"/>
    <mergeCell ref="W329:W330"/>
    <mergeCell ref="R457:T457"/>
    <mergeCell ref="M458:O458"/>
    <mergeCell ref="R458:T458"/>
    <mergeCell ref="M459:M460"/>
    <mergeCell ref="W194:X197"/>
    <mergeCell ref="T384:T385"/>
    <mergeCell ref="N375:O375"/>
    <mergeCell ref="P375:Q375"/>
    <mergeCell ref="M382:O382"/>
    <mergeCell ref="P414:Q414"/>
    <mergeCell ref="W394:W395"/>
    <mergeCell ref="P401:P406"/>
    <mergeCell ref="W382:X385"/>
    <mergeCell ref="M380:Q381"/>
    <mergeCell ref="M214:M215"/>
    <mergeCell ref="W242:W243"/>
    <mergeCell ref="X242:X243"/>
    <mergeCell ref="R268:T268"/>
    <mergeCell ref="V266:X267"/>
    <mergeCell ref="N261:T261"/>
    <mergeCell ref="X292:X293"/>
    <mergeCell ref="T347:T348"/>
    <mergeCell ref="M222:M223"/>
    <mergeCell ref="M195:O195"/>
    <mergeCell ref="D375:E375"/>
    <mergeCell ref="F375:G375"/>
    <mergeCell ref="Z11:AA38"/>
    <mergeCell ref="T369:T370"/>
    <mergeCell ref="C32:E32"/>
    <mergeCell ref="C362:E362"/>
    <mergeCell ref="H362:J362"/>
    <mergeCell ref="R9:R13"/>
    <mergeCell ref="O9:O13"/>
    <mergeCell ref="R21:R25"/>
    <mergeCell ref="R27:R31"/>
    <mergeCell ref="R33:R37"/>
    <mergeCell ref="O15:O19"/>
    <mergeCell ref="V192:X193"/>
    <mergeCell ref="R20:T20"/>
    <mergeCell ref="C14:E14"/>
    <mergeCell ref="H14:J14"/>
    <mergeCell ref="C13:D13"/>
    <mergeCell ref="M357:M358"/>
    <mergeCell ref="S357:S358"/>
    <mergeCell ref="N359:N360"/>
    <mergeCell ref="W89:W92"/>
    <mergeCell ref="X357:X359"/>
    <mergeCell ref="W67:W68"/>
    <mergeCell ref="W69:W71"/>
    <mergeCell ref="X47:X49"/>
    <mergeCell ref="X360:X362"/>
    <mergeCell ref="O21:O25"/>
    <mergeCell ref="O27:O31"/>
    <mergeCell ref="O33:O37"/>
    <mergeCell ref="E307:E311"/>
    <mergeCell ref="E313:E317"/>
    <mergeCell ref="F401:F406"/>
    <mergeCell ref="G401:G406"/>
    <mergeCell ref="E402:E406"/>
    <mergeCell ref="H402:H406"/>
    <mergeCell ref="N473:N474"/>
    <mergeCell ref="F433:F438"/>
    <mergeCell ref="AA5:AA6"/>
    <mergeCell ref="J79:J80"/>
    <mergeCell ref="S117:T117"/>
    <mergeCell ref="I153:J154"/>
    <mergeCell ref="M153:Q154"/>
    <mergeCell ref="W7:X10"/>
    <mergeCell ref="Z7:AA10"/>
    <mergeCell ref="W5:X6"/>
    <mergeCell ref="X19:X20"/>
    <mergeCell ref="W21:W23"/>
    <mergeCell ref="X33:X35"/>
    <mergeCell ref="W33:W35"/>
    <mergeCell ref="W15:W18"/>
    <mergeCell ref="W11:W13"/>
    <mergeCell ref="X11:X13"/>
    <mergeCell ref="R153:T154"/>
    <mergeCell ref="AA153:AA154"/>
    <mergeCell ref="T59:T60"/>
    <mergeCell ref="M57:M58"/>
    <mergeCell ref="T53:T54"/>
    <mergeCell ref="M56:O56"/>
    <mergeCell ref="R56:T56"/>
    <mergeCell ref="J5:J6"/>
    <mergeCell ref="D74:J74"/>
    <mergeCell ref="R195:T195"/>
    <mergeCell ref="Y11:Y38"/>
    <mergeCell ref="R422:R426"/>
    <mergeCell ref="P427:P432"/>
    <mergeCell ref="Q427:Q432"/>
    <mergeCell ref="O428:O432"/>
    <mergeCell ref="Y198:Y225"/>
    <mergeCell ref="H201:J201"/>
    <mergeCell ref="M201:O201"/>
    <mergeCell ref="R201:T201"/>
    <mergeCell ref="M202:M203"/>
    <mergeCell ref="N202:N203"/>
    <mergeCell ref="X220:X222"/>
    <mergeCell ref="W297:W299"/>
    <mergeCell ref="D455:G456"/>
    <mergeCell ref="I455:J456"/>
    <mergeCell ref="M455:Q456"/>
    <mergeCell ref="R455:T456"/>
    <mergeCell ref="W455:X456"/>
    <mergeCell ref="M219:O219"/>
    <mergeCell ref="M220:M221"/>
    <mergeCell ref="N220:N221"/>
    <mergeCell ref="Y234:Y261"/>
    <mergeCell ref="H219:J219"/>
    <mergeCell ref="W372:W374"/>
    <mergeCell ref="X372:X374"/>
    <mergeCell ref="D374:J374"/>
    <mergeCell ref="N374:T374"/>
    <mergeCell ref="X394:X395"/>
    <mergeCell ref="T371:T372"/>
    <mergeCell ref="R380:T381"/>
    <mergeCell ref="G395:G400"/>
    <mergeCell ref="E396:E400"/>
    <mergeCell ref="H396:H400"/>
    <mergeCell ref="M8:O8"/>
    <mergeCell ref="X55:X56"/>
    <mergeCell ref="M62:O62"/>
    <mergeCell ref="P62:P67"/>
    <mergeCell ref="M21:M22"/>
    <mergeCell ref="M23:M24"/>
    <mergeCell ref="M27:M28"/>
    <mergeCell ref="M29:M30"/>
    <mergeCell ref="M33:M34"/>
    <mergeCell ref="N27:N28"/>
    <mergeCell ref="S27:S28"/>
    <mergeCell ref="N53:N54"/>
    <mergeCell ref="W19:W20"/>
    <mergeCell ref="N134:N135"/>
    <mergeCell ref="R15:R19"/>
    <mergeCell ref="M177:M178"/>
    <mergeCell ref="R68:T68"/>
    <mergeCell ref="X15:X18"/>
    <mergeCell ref="R89:R93"/>
    <mergeCell ref="S45:S46"/>
    <mergeCell ref="M47:M48"/>
    <mergeCell ref="S47:S48"/>
    <mergeCell ref="X122:X124"/>
    <mergeCell ref="W98:W99"/>
    <mergeCell ref="X57:X59"/>
    <mergeCell ref="X21:X23"/>
    <mergeCell ref="W24:W26"/>
    <mergeCell ref="X24:X26"/>
    <mergeCell ref="W27:W30"/>
    <mergeCell ref="X27:X30"/>
    <mergeCell ref="W31:W32"/>
    <mergeCell ref="X31:X32"/>
    <mergeCell ref="Z79:AA80"/>
    <mergeCell ref="W153:X154"/>
    <mergeCell ref="AA192:AA193"/>
    <mergeCell ref="X98:X99"/>
    <mergeCell ref="W110:W111"/>
    <mergeCell ref="X110:X111"/>
    <mergeCell ref="W113:X114"/>
    <mergeCell ref="W357:W359"/>
    <mergeCell ref="Y309:Y336"/>
    <mergeCell ref="Z309:AA336"/>
    <mergeCell ref="W325:W328"/>
    <mergeCell ref="X101:X104"/>
    <mergeCell ref="Y159:Y186"/>
    <mergeCell ref="W331:W333"/>
    <mergeCell ref="Z198:AA225"/>
    <mergeCell ref="Z122:AA149"/>
    <mergeCell ref="Z194:AA197"/>
    <mergeCell ref="W105:W106"/>
    <mergeCell ref="X105:X106"/>
    <mergeCell ref="X107:X109"/>
    <mergeCell ref="X159:X161"/>
    <mergeCell ref="W159:W161"/>
    <mergeCell ref="W167:W168"/>
    <mergeCell ref="X167:X168"/>
    <mergeCell ref="W147:W149"/>
    <mergeCell ref="X147:X149"/>
    <mergeCell ref="W202:W205"/>
    <mergeCell ref="X138:X141"/>
    <mergeCell ref="W142:W143"/>
    <mergeCell ref="Y122:Y149"/>
    <mergeCell ref="W130:W131"/>
    <mergeCell ref="X130:X131"/>
    <mergeCell ref="W495:X498"/>
    <mergeCell ref="Z495:AA498"/>
    <mergeCell ref="G458:G463"/>
    <mergeCell ref="W483:W485"/>
    <mergeCell ref="H482:J482"/>
    <mergeCell ref="N485:N486"/>
    <mergeCell ref="T485:T486"/>
    <mergeCell ref="W486:W488"/>
    <mergeCell ref="X486:X488"/>
    <mergeCell ref="D488:J488"/>
    <mergeCell ref="R470:T470"/>
    <mergeCell ref="N488:T488"/>
    <mergeCell ref="X483:X485"/>
    <mergeCell ref="C482:E482"/>
    <mergeCell ref="G476:G481"/>
    <mergeCell ref="E477:E481"/>
    <mergeCell ref="H477:H481"/>
    <mergeCell ref="N489:O489"/>
    <mergeCell ref="P489:Q489"/>
    <mergeCell ref="W477:W480"/>
    <mergeCell ref="X477:X480"/>
    <mergeCell ref="N479:N480"/>
    <mergeCell ref="Y461:Y488"/>
    <mergeCell ref="T467:T468"/>
    <mergeCell ref="G464:G469"/>
    <mergeCell ref="E465:E469"/>
    <mergeCell ref="T459:T460"/>
    <mergeCell ref="R495:T495"/>
    <mergeCell ref="Q482:Q487"/>
    <mergeCell ref="O483:O487"/>
    <mergeCell ref="R483:R487"/>
    <mergeCell ref="P470:P475"/>
    <mergeCell ref="AA455:AA456"/>
    <mergeCell ref="W457:X460"/>
    <mergeCell ref="Z457:AA460"/>
    <mergeCell ref="Z234:AA261"/>
    <mergeCell ref="W238:W241"/>
    <mergeCell ref="X238:X241"/>
    <mergeCell ref="H351:H355"/>
    <mergeCell ref="Y347:Y374"/>
    <mergeCell ref="N313:N314"/>
    <mergeCell ref="T313:T314"/>
    <mergeCell ref="X331:X333"/>
    <mergeCell ref="P330:P335"/>
    <mergeCell ref="X367:X368"/>
    <mergeCell ref="X363:X366"/>
    <mergeCell ref="S369:S370"/>
    <mergeCell ref="T357:T358"/>
    <mergeCell ref="C493:G494"/>
    <mergeCell ref="H493:J494"/>
    <mergeCell ref="L493:R494"/>
    <mergeCell ref="S493:T494"/>
    <mergeCell ref="V493:X494"/>
    <mergeCell ref="AA493:AA494"/>
    <mergeCell ref="S359:S360"/>
    <mergeCell ref="K262:L262"/>
    <mergeCell ref="X351:X354"/>
    <mergeCell ref="M353:M354"/>
    <mergeCell ref="N353:N354"/>
    <mergeCell ref="S353:S354"/>
    <mergeCell ref="T353:T354"/>
    <mergeCell ref="W355:W356"/>
    <mergeCell ref="X355:X356"/>
    <mergeCell ref="P350:P355"/>
    <mergeCell ref="Z461:AA488"/>
    <mergeCell ref="H464:J464"/>
    <mergeCell ref="M464:O464"/>
    <mergeCell ref="R464:T464"/>
    <mergeCell ref="AA228:AA229"/>
    <mergeCell ref="D225:J225"/>
    <mergeCell ref="Z230:AA233"/>
    <mergeCell ref="W218:W219"/>
    <mergeCell ref="M482:O482"/>
    <mergeCell ref="C476:E476"/>
    <mergeCell ref="N408:N409"/>
    <mergeCell ref="W369:W371"/>
    <mergeCell ref="C341:G342"/>
    <mergeCell ref="H341:J342"/>
    <mergeCell ref="W465:W468"/>
    <mergeCell ref="AA380:AA381"/>
    <mergeCell ref="T483:T484"/>
    <mergeCell ref="R228:T229"/>
    <mergeCell ref="W228:X229"/>
    <mergeCell ref="M433:O433"/>
    <mergeCell ref="R433:T433"/>
    <mergeCell ref="H421:J421"/>
    <mergeCell ref="M421:O421"/>
    <mergeCell ref="R421:T421"/>
    <mergeCell ref="W399:W401"/>
    <mergeCell ref="X399:X401"/>
    <mergeCell ref="E408:E412"/>
    <mergeCell ref="H408:H412"/>
    <mergeCell ref="F414:G414"/>
    <mergeCell ref="N414:O414"/>
    <mergeCell ref="N467:N468"/>
    <mergeCell ref="L341:R342"/>
    <mergeCell ref="L113:M114"/>
    <mergeCell ref="M175:M176"/>
    <mergeCell ref="R194:T194"/>
    <mergeCell ref="X234:X236"/>
    <mergeCell ref="W223:W224"/>
    <mergeCell ref="X223:X224"/>
    <mergeCell ref="T234:T235"/>
    <mergeCell ref="R230:T230"/>
    <mergeCell ref="H363:H367"/>
    <mergeCell ref="P356:P361"/>
    <mergeCell ref="Q356:Q361"/>
    <mergeCell ref="O357:O361"/>
    <mergeCell ref="R357:R361"/>
    <mergeCell ref="M359:M360"/>
    <mergeCell ref="D489:E489"/>
    <mergeCell ref="F489:G489"/>
    <mergeCell ref="X218:X219"/>
    <mergeCell ref="R219:T219"/>
    <mergeCell ref="S220:S221"/>
    <mergeCell ref="T220:T221"/>
    <mergeCell ref="W220:W222"/>
    <mergeCell ref="R482:T482"/>
    <mergeCell ref="M434:M435"/>
    <mergeCell ref="W481:W482"/>
    <mergeCell ref="X481:X482"/>
    <mergeCell ref="X465:X468"/>
    <mergeCell ref="M467:M468"/>
    <mergeCell ref="T477:T478"/>
    <mergeCell ref="W367:W368"/>
    <mergeCell ref="W380:X381"/>
    <mergeCell ref="Q350:Q355"/>
    <mergeCell ref="M420:O420"/>
    <mergeCell ref="G470:G475"/>
    <mergeCell ref="F383:F388"/>
    <mergeCell ref="G383:G388"/>
    <mergeCell ref="C433:E433"/>
    <mergeCell ref="R213:T213"/>
    <mergeCell ref="T473:T474"/>
    <mergeCell ref="H458:J458"/>
    <mergeCell ref="T465:T466"/>
    <mergeCell ref="N459:N460"/>
    <mergeCell ref="S459:S460"/>
    <mergeCell ref="E363:E367"/>
    <mergeCell ref="E351:E355"/>
    <mergeCell ref="Q330:Q335"/>
    <mergeCell ref="W469:W470"/>
    <mergeCell ref="W230:X233"/>
    <mergeCell ref="S467:S468"/>
    <mergeCell ref="M194:O194"/>
    <mergeCell ref="R420:T420"/>
    <mergeCell ref="C421:E421"/>
    <mergeCell ref="S422:S423"/>
    <mergeCell ref="C395:E395"/>
    <mergeCell ref="H395:J395"/>
    <mergeCell ref="M395:O395"/>
    <mergeCell ref="R395:T395"/>
    <mergeCell ref="N396:N397"/>
    <mergeCell ref="T396:T397"/>
    <mergeCell ref="O396:O400"/>
    <mergeCell ref="R396:R400"/>
    <mergeCell ref="X432:X433"/>
    <mergeCell ref="C420:D420"/>
    <mergeCell ref="Q421:Q426"/>
    <mergeCell ref="O422:O426"/>
    <mergeCell ref="B1:B2"/>
    <mergeCell ref="M101:M102"/>
    <mergeCell ref="M103:M104"/>
    <mergeCell ref="M107:M108"/>
    <mergeCell ref="M109:M110"/>
    <mergeCell ref="S107:S108"/>
    <mergeCell ref="S109:S110"/>
    <mergeCell ref="M163:M164"/>
    <mergeCell ref="S163:S164"/>
    <mergeCell ref="M169:M170"/>
    <mergeCell ref="M171:M172"/>
    <mergeCell ref="S169:S170"/>
    <mergeCell ref="S171:S172"/>
    <mergeCell ref="Q26:Q31"/>
    <mergeCell ref="P26:P31"/>
    <mergeCell ref="P32:P37"/>
    <mergeCell ref="Q32:Q37"/>
    <mergeCell ref="E21:E25"/>
    <mergeCell ref="E27:E31"/>
    <mergeCell ref="F8:F13"/>
    <mergeCell ref="G8:G13"/>
    <mergeCell ref="F14:F19"/>
    <mergeCell ref="G14:G19"/>
    <mergeCell ref="F20:F25"/>
    <mergeCell ref="G20:G25"/>
    <mergeCell ref="K1:U2"/>
    <mergeCell ref="L3:M4"/>
    <mergeCell ref="D3:J4"/>
    <mergeCell ref="N3:T4"/>
    <mergeCell ref="N15:N16"/>
    <mergeCell ref="T29:T30"/>
    <mergeCell ref="D38:J38"/>
    <mergeCell ref="M183:M184"/>
    <mergeCell ref="C256:C257"/>
    <mergeCell ref="D256:D257"/>
    <mergeCell ref="I256:I257"/>
    <mergeCell ref="J256:J257"/>
    <mergeCell ref="C258:C259"/>
    <mergeCell ref="D258:D259"/>
    <mergeCell ref="I258:I259"/>
    <mergeCell ref="J258:J259"/>
    <mergeCell ref="M238:M239"/>
    <mergeCell ref="S238:S239"/>
    <mergeCell ref="M244:M245"/>
    <mergeCell ref="S244:S245"/>
    <mergeCell ref="M246:M247"/>
    <mergeCell ref="S246:S247"/>
    <mergeCell ref="M250:M251"/>
    <mergeCell ref="S250:S251"/>
    <mergeCell ref="M252:M253"/>
    <mergeCell ref="S252:S253"/>
    <mergeCell ref="M256:M257"/>
    <mergeCell ref="S256:S257"/>
    <mergeCell ref="M258:M259"/>
    <mergeCell ref="S258:S259"/>
    <mergeCell ref="E250:E254"/>
    <mergeCell ref="H250:H254"/>
    <mergeCell ref="R249:T249"/>
    <mergeCell ref="H255:J255"/>
    <mergeCell ref="H256:H260"/>
    <mergeCell ref="R256:R260"/>
    <mergeCell ref="M240:M241"/>
    <mergeCell ref="N240:N241"/>
    <mergeCell ref="T240:T241"/>
  </mergeCells>
  <conditionalFormatting sqref="AN44">
    <cfRule type="cellIs" dxfId="1211" priority="4247" operator="lessThan">
      <formula>1</formula>
    </cfRule>
    <cfRule type="cellIs" dxfId="1210" priority="4248" operator="greaterThan">
      <formula>4</formula>
    </cfRule>
    <cfRule type="cellIs" dxfId="1209" priority="4249" operator="notEqual">
      <formula>2</formula>
    </cfRule>
    <cfRule type="cellIs" dxfId="1208" priority="4250" operator="equal">
      <formula>2</formula>
    </cfRule>
  </conditionalFormatting>
  <conditionalFormatting sqref="AO56">
    <cfRule type="cellIs" dxfId="1207" priority="4227" operator="lessThan">
      <formula>1</formula>
    </cfRule>
    <cfRule type="cellIs" dxfId="1206" priority="4228" operator="greaterThan">
      <formula>4</formula>
    </cfRule>
    <cfRule type="cellIs" dxfId="1205" priority="4229" operator="notEqual">
      <formula>1</formula>
    </cfRule>
    <cfRule type="cellIs" dxfId="1204" priority="4230" operator="equal">
      <formula>1</formula>
    </cfRule>
  </conditionalFormatting>
  <conditionalFormatting sqref="AN68">
    <cfRule type="cellIs" dxfId="1203" priority="4212" operator="lessThan">
      <formula>1</formula>
    </cfRule>
    <cfRule type="cellIs" dxfId="1202" priority="4213" operator="greaterThan">
      <formula>4</formula>
    </cfRule>
    <cfRule type="cellIs" dxfId="1201" priority="4214" operator="notEqual">
      <formula>1</formula>
    </cfRule>
    <cfRule type="cellIs" dxfId="1200" priority="4215" operator="equal">
      <formula>1</formula>
    </cfRule>
  </conditionalFormatting>
  <conditionalFormatting sqref="G8">
    <cfRule type="cellIs" dxfId="1199" priority="3977" operator="lessThan">
      <formula>1</formula>
    </cfRule>
    <cfRule type="cellIs" dxfId="1198" priority="3978" operator="greaterThan">
      <formula>4</formula>
    </cfRule>
    <cfRule type="cellIs" dxfId="1197" priority="3979" operator="notEqual">
      <formula>2</formula>
    </cfRule>
    <cfRule type="cellIs" dxfId="1196" priority="3980" operator="equal">
      <formula>2</formula>
    </cfRule>
  </conditionalFormatting>
  <conditionalFormatting sqref="G26">
    <cfRule type="cellIs" dxfId="1195" priority="4002" operator="lessThan">
      <formula>1</formula>
    </cfRule>
    <cfRule type="cellIs" dxfId="1194" priority="4003" operator="greaterThan">
      <formula>4</formula>
    </cfRule>
    <cfRule type="cellIs" dxfId="1193" priority="4004" operator="notEqual">
      <formula>1</formula>
    </cfRule>
    <cfRule type="cellIs" dxfId="1192" priority="4005" operator="equal">
      <formula>1</formula>
    </cfRule>
  </conditionalFormatting>
  <conditionalFormatting sqref="F14">
    <cfRule type="cellIs" dxfId="1191" priority="3997" operator="lessThan">
      <formula>1</formula>
    </cfRule>
    <cfRule type="cellIs" dxfId="1190" priority="3998" operator="greaterThan">
      <formula>4</formula>
    </cfRule>
    <cfRule type="cellIs" dxfId="1189" priority="3999" operator="notEqual">
      <formula>1</formula>
    </cfRule>
    <cfRule type="cellIs" dxfId="1188" priority="4000" operator="equal">
      <formula>1</formula>
    </cfRule>
  </conditionalFormatting>
  <conditionalFormatting sqref="F8">
    <cfRule type="cellIs" dxfId="1187" priority="3992" operator="lessThan">
      <formula>1</formula>
    </cfRule>
    <cfRule type="cellIs" dxfId="1186" priority="3993" operator="greaterThan">
      <formula>4</formula>
    </cfRule>
    <cfRule type="cellIs" dxfId="1185" priority="3994" operator="notEqual">
      <formula>3</formula>
    </cfRule>
    <cfRule type="cellIs" dxfId="1184" priority="3995" operator="equal">
      <formula>3</formula>
    </cfRule>
  </conditionalFormatting>
  <conditionalFormatting sqref="G32">
    <cfRule type="cellIs" dxfId="1183" priority="3987" operator="lessThan">
      <formula>1</formula>
    </cfRule>
    <cfRule type="cellIs" dxfId="1182" priority="3988" operator="greaterThan">
      <formula>4</formula>
    </cfRule>
    <cfRule type="cellIs" dxfId="1181" priority="3989" operator="notEqual">
      <formula>4</formula>
    </cfRule>
    <cfRule type="cellIs" dxfId="1180" priority="3990" operator="equal">
      <formula>4</formula>
    </cfRule>
  </conditionalFormatting>
  <conditionalFormatting sqref="F26">
    <cfRule type="cellIs" dxfId="1179" priority="3982" operator="lessThan">
      <formula>1</formula>
    </cfRule>
    <cfRule type="cellIs" dxfId="1178" priority="3983" operator="greaterThan">
      <formula>4</formula>
    </cfRule>
    <cfRule type="cellIs" dxfId="1177" priority="3984" operator="notEqual">
      <formula>3</formula>
    </cfRule>
    <cfRule type="cellIs" dxfId="1176" priority="3985" operator="equal">
      <formula>3</formula>
    </cfRule>
  </conditionalFormatting>
  <conditionalFormatting sqref="G14 AF14">
    <cfRule type="cellIs" dxfId="1175" priority="3972" operator="lessThan">
      <formula>1</formula>
    </cfRule>
    <cfRule type="cellIs" dxfId="1174" priority="3973" operator="greaterThan">
      <formula>4</formula>
    </cfRule>
    <cfRule type="cellIs" dxfId="1173" priority="3974" operator="notEqual">
      <formula>3</formula>
    </cfRule>
    <cfRule type="cellIs" dxfId="1172" priority="3975" operator="equal">
      <formula>3</formula>
    </cfRule>
  </conditionalFormatting>
  <conditionalFormatting sqref="F20">
    <cfRule type="cellIs" dxfId="1171" priority="3967" operator="lessThan">
      <formula>1</formula>
    </cfRule>
    <cfRule type="cellIs" dxfId="1170" priority="3968" operator="greaterThan">
      <formula>4</formula>
    </cfRule>
    <cfRule type="cellIs" dxfId="1169" priority="3969" operator="notEqual">
      <formula>2</formula>
    </cfRule>
    <cfRule type="cellIs" dxfId="1168" priority="3970" operator="equal">
      <formula>2</formula>
    </cfRule>
  </conditionalFormatting>
  <conditionalFormatting sqref="F32">
    <cfRule type="cellIs" dxfId="1167" priority="3962" operator="lessThan">
      <formula>1</formula>
    </cfRule>
    <cfRule type="cellIs" dxfId="1166" priority="3963" operator="greaterThan">
      <formula>4</formula>
    </cfRule>
    <cfRule type="cellIs" dxfId="1165" priority="3964" operator="notEqual">
      <formula>2</formula>
    </cfRule>
    <cfRule type="cellIs" dxfId="1164" priority="3965" operator="equal">
      <formula>2</formula>
    </cfRule>
  </conditionalFormatting>
  <conditionalFormatting sqref="G20">
    <cfRule type="cellIs" dxfId="1163" priority="3957" operator="lessThan">
      <formula>1</formula>
    </cfRule>
    <cfRule type="cellIs" dxfId="1162" priority="3958" operator="greaterThan">
      <formula>4</formula>
    </cfRule>
    <cfRule type="cellIs" dxfId="1161" priority="3959" operator="notEqual">
      <formula>4</formula>
    </cfRule>
    <cfRule type="cellIs" dxfId="1160" priority="3960" operator="equal">
      <formula>4</formula>
    </cfRule>
  </conditionalFormatting>
  <conditionalFormatting sqref="Q8">
    <cfRule type="cellIs" dxfId="1159" priority="3852" operator="lessThan">
      <formula>1</formula>
    </cfRule>
    <cfRule type="cellIs" dxfId="1158" priority="3853" operator="greaterThan">
      <formula>4</formula>
    </cfRule>
    <cfRule type="cellIs" dxfId="1157" priority="3854" operator="notEqual">
      <formula>2</formula>
    </cfRule>
    <cfRule type="cellIs" dxfId="1156" priority="3855" operator="equal">
      <formula>2</formula>
    </cfRule>
  </conditionalFormatting>
  <conditionalFormatting sqref="P8 AN8">
    <cfRule type="cellIs" dxfId="1155" priority="3847" operator="lessThan">
      <formula>1</formula>
    </cfRule>
    <cfRule type="cellIs" dxfId="1154" priority="3848" operator="greaterThan">
      <formula>4</formula>
    </cfRule>
    <cfRule type="cellIs" dxfId="1153" priority="3849" operator="notEqual">
      <formula>2</formula>
    </cfRule>
    <cfRule type="cellIs" dxfId="1152" priority="3850" operator="equal">
      <formula>2</formula>
    </cfRule>
  </conditionalFormatting>
  <conditionalFormatting sqref="P14">
    <cfRule type="cellIs" dxfId="1151" priority="3842" operator="lessThan">
      <formula>1</formula>
    </cfRule>
    <cfRule type="cellIs" dxfId="1150" priority="3843" operator="greaterThan">
      <formula>4</formula>
    </cfRule>
    <cfRule type="cellIs" dxfId="1149" priority="3844" operator="notEqual">
      <formula>1</formula>
    </cfRule>
    <cfRule type="cellIs" dxfId="1148" priority="3845" operator="equal">
      <formula>1</formula>
    </cfRule>
  </conditionalFormatting>
  <conditionalFormatting sqref="Q14">
    <cfRule type="cellIs" dxfId="1147" priority="3837" operator="lessThan">
      <formula>1</formula>
    </cfRule>
    <cfRule type="cellIs" dxfId="1146" priority="3838" operator="greaterThan">
      <formula>4</formula>
    </cfRule>
    <cfRule type="cellIs" dxfId="1145" priority="3839" operator="notEqual">
      <formula>2</formula>
    </cfRule>
    <cfRule type="cellIs" dxfId="1144" priority="3840" operator="equal">
      <formula>2</formula>
    </cfRule>
  </conditionalFormatting>
  <conditionalFormatting sqref="P20">
    <cfRule type="cellIs" dxfId="1143" priority="3832" operator="lessThan">
      <formula>1</formula>
    </cfRule>
    <cfRule type="cellIs" dxfId="1142" priority="3833" operator="greaterThan">
      <formula>4</formula>
    </cfRule>
    <cfRule type="cellIs" dxfId="1141" priority="3834" operator="notEqual">
      <formula>1</formula>
    </cfRule>
    <cfRule type="cellIs" dxfId="1140" priority="3835" operator="equal">
      <formula>1</formula>
    </cfRule>
  </conditionalFormatting>
  <conditionalFormatting sqref="Q20 AO20">
    <cfRule type="cellIs" dxfId="1139" priority="3827" operator="lessThan">
      <formula>1</formula>
    </cfRule>
    <cfRule type="cellIs" dxfId="1138" priority="3828" operator="greaterThan">
      <formula>4</formula>
    </cfRule>
    <cfRule type="cellIs" dxfId="1137" priority="3829" operator="notEqual">
      <formula>1</formula>
    </cfRule>
    <cfRule type="cellIs" dxfId="1136" priority="3830" operator="equal">
      <formula>1</formula>
    </cfRule>
  </conditionalFormatting>
  <conditionalFormatting sqref="P26">
    <cfRule type="cellIs" dxfId="1135" priority="3822" operator="lessThan">
      <formula>1</formula>
    </cfRule>
    <cfRule type="cellIs" dxfId="1134" priority="3823" operator="greaterThan">
      <formula>4</formula>
    </cfRule>
    <cfRule type="cellIs" dxfId="1133" priority="3824" operator="notEqual">
      <formula>2</formula>
    </cfRule>
    <cfRule type="cellIs" dxfId="1132" priority="3825" operator="equal">
      <formula>2</formula>
    </cfRule>
  </conditionalFormatting>
  <conditionalFormatting sqref="Q26">
    <cfRule type="cellIs" dxfId="1131" priority="3817" operator="lessThan">
      <formula>1</formula>
    </cfRule>
    <cfRule type="cellIs" dxfId="1130" priority="3818" operator="greaterThan">
      <formula>4</formula>
    </cfRule>
    <cfRule type="cellIs" dxfId="1129" priority="3819" operator="notEqual">
      <formula>1</formula>
    </cfRule>
    <cfRule type="cellIs" dxfId="1128" priority="3820" operator="equal">
      <formula>1</formula>
    </cfRule>
  </conditionalFormatting>
  <conditionalFormatting sqref="P32 AN32">
    <cfRule type="cellIs" dxfId="1127" priority="3812" operator="lessThan">
      <formula>1</formula>
    </cfRule>
    <cfRule type="cellIs" dxfId="1126" priority="3813" operator="greaterThan">
      <formula>4</formula>
    </cfRule>
    <cfRule type="cellIs" dxfId="1125" priority="3814" operator="notEqual">
      <formula>1</formula>
    </cfRule>
    <cfRule type="cellIs" dxfId="1124" priority="3815" operator="equal">
      <formula>1</formula>
    </cfRule>
  </conditionalFormatting>
  <conditionalFormatting sqref="Q32">
    <cfRule type="cellIs" dxfId="1123" priority="3807" operator="lessThan">
      <formula>1</formula>
    </cfRule>
    <cfRule type="cellIs" dxfId="1122" priority="3808" operator="greaterThan">
      <formula>4</formula>
    </cfRule>
    <cfRule type="cellIs" dxfId="1121" priority="3809" operator="notEqual">
      <formula>2</formula>
    </cfRule>
    <cfRule type="cellIs" dxfId="1120" priority="3810" operator="equal">
      <formula>2</formula>
    </cfRule>
  </conditionalFormatting>
  <conditionalFormatting sqref="G44">
    <cfRule type="cellIs" dxfId="1119" priority="1477" operator="lessThan">
      <formula>1</formula>
    </cfRule>
    <cfRule type="cellIs" dxfId="1118" priority="1478" operator="greaterThan">
      <formula>4</formula>
    </cfRule>
    <cfRule type="cellIs" dxfId="1117" priority="1479" operator="notEqual">
      <formula>1</formula>
    </cfRule>
    <cfRule type="cellIs" dxfId="1116" priority="1480" operator="equal">
      <formula>1</formula>
    </cfRule>
  </conditionalFormatting>
  <conditionalFormatting sqref="G62">
    <cfRule type="cellIs" dxfId="1115" priority="1502" operator="lessThan">
      <formula>1</formula>
    </cfRule>
    <cfRule type="cellIs" dxfId="1114" priority="1503" operator="greaterThan">
      <formula>4</formula>
    </cfRule>
    <cfRule type="cellIs" dxfId="1113" priority="1504" operator="notEqual">
      <formula>1</formula>
    </cfRule>
    <cfRule type="cellIs" dxfId="1112" priority="1505" operator="equal">
      <formula>1</formula>
    </cfRule>
  </conditionalFormatting>
  <conditionalFormatting sqref="F50">
    <cfRule type="cellIs" dxfId="1111" priority="1497" operator="lessThan">
      <formula>1</formula>
    </cfRule>
    <cfRule type="cellIs" dxfId="1110" priority="1498" operator="greaterThan">
      <formula>4</formula>
    </cfRule>
    <cfRule type="cellIs" dxfId="1109" priority="1499" operator="notEqual">
      <formula>3</formula>
    </cfRule>
    <cfRule type="cellIs" dxfId="1108" priority="1500" operator="equal">
      <formula>3</formula>
    </cfRule>
  </conditionalFormatting>
  <conditionalFormatting sqref="F44">
    <cfRule type="cellIs" dxfId="1107" priority="1492" operator="lessThan">
      <formula>1</formula>
    </cfRule>
    <cfRule type="cellIs" dxfId="1106" priority="1493" operator="greaterThan">
      <formula>4</formula>
    </cfRule>
    <cfRule type="cellIs" dxfId="1105" priority="1494" operator="notEqual">
      <formula>4</formula>
    </cfRule>
    <cfRule type="cellIs" dxfId="1104" priority="1495" operator="equal">
      <formula>4</formula>
    </cfRule>
  </conditionalFormatting>
  <conditionalFormatting sqref="G68">
    <cfRule type="cellIs" dxfId="1103" priority="1487" operator="lessThan">
      <formula>1</formula>
    </cfRule>
    <cfRule type="cellIs" dxfId="1102" priority="1488" operator="greaterThan">
      <formula>4</formula>
    </cfRule>
    <cfRule type="cellIs" dxfId="1101" priority="1489" operator="notEqual">
      <formula>4</formula>
    </cfRule>
    <cfRule type="cellIs" dxfId="1100" priority="1490" operator="equal">
      <formula>4</formula>
    </cfRule>
  </conditionalFormatting>
  <conditionalFormatting sqref="F62">
    <cfRule type="cellIs" dxfId="1099" priority="1482" operator="lessThan">
      <formula>1</formula>
    </cfRule>
    <cfRule type="cellIs" dxfId="1098" priority="1483" operator="greaterThan">
      <formula>4</formula>
    </cfRule>
    <cfRule type="cellIs" dxfId="1097" priority="1484" operator="notEqual">
      <formula>3</formula>
    </cfRule>
    <cfRule type="cellIs" dxfId="1096" priority="1485" operator="equal">
      <formula>3</formula>
    </cfRule>
  </conditionalFormatting>
  <conditionalFormatting sqref="G50">
    <cfRule type="cellIs" dxfId="1095" priority="1472" operator="lessThan">
      <formula>1</formula>
    </cfRule>
    <cfRule type="cellIs" dxfId="1094" priority="1473" operator="greaterThan">
      <formula>4</formula>
    </cfRule>
    <cfRule type="cellIs" dxfId="1093" priority="1474" operator="notEqual">
      <formula>3</formula>
    </cfRule>
    <cfRule type="cellIs" dxfId="1092" priority="1475" operator="equal">
      <formula>3</formula>
    </cfRule>
  </conditionalFormatting>
  <conditionalFormatting sqref="F56">
    <cfRule type="cellIs" dxfId="1091" priority="1467" operator="lessThan">
      <formula>1</formula>
    </cfRule>
    <cfRule type="cellIs" dxfId="1090" priority="1468" operator="greaterThan">
      <formula>4</formula>
    </cfRule>
    <cfRule type="cellIs" dxfId="1089" priority="1469" operator="notEqual">
      <formula>2</formula>
    </cfRule>
    <cfRule type="cellIs" dxfId="1088" priority="1470" operator="equal">
      <formula>2</formula>
    </cfRule>
  </conditionalFormatting>
  <conditionalFormatting sqref="F68">
    <cfRule type="cellIs" dxfId="1087" priority="1462" operator="lessThan">
      <formula>1</formula>
    </cfRule>
    <cfRule type="cellIs" dxfId="1086" priority="1463" operator="greaterThan">
      <formula>4</formula>
    </cfRule>
    <cfRule type="cellIs" dxfId="1085" priority="1464" operator="notEqual">
      <formula>2</formula>
    </cfRule>
    <cfRule type="cellIs" dxfId="1084" priority="1465" operator="equal">
      <formula>2</formula>
    </cfRule>
  </conditionalFormatting>
  <conditionalFormatting sqref="G56">
    <cfRule type="cellIs" dxfId="1083" priority="1457" operator="lessThan">
      <formula>1</formula>
    </cfRule>
    <cfRule type="cellIs" dxfId="1082" priority="1458" operator="greaterThan">
      <formula>4</formula>
    </cfRule>
    <cfRule type="cellIs" dxfId="1081" priority="1459" operator="notEqual">
      <formula>4</formula>
    </cfRule>
    <cfRule type="cellIs" dxfId="1080" priority="1460" operator="equal">
      <formula>4</formula>
    </cfRule>
  </conditionalFormatting>
  <conditionalFormatting sqref="Q44">
    <cfRule type="cellIs" dxfId="1079" priority="1452" operator="lessThan">
      <formula>1</formula>
    </cfRule>
    <cfRule type="cellIs" dxfId="1078" priority="1453" operator="greaterThan">
      <formula>4</formula>
    </cfRule>
    <cfRule type="cellIs" dxfId="1077" priority="1454" operator="notEqual">
      <formula>1</formula>
    </cfRule>
    <cfRule type="cellIs" dxfId="1076" priority="1455" operator="equal">
      <formula>1</formula>
    </cfRule>
  </conditionalFormatting>
  <conditionalFormatting sqref="P44">
    <cfRule type="cellIs" dxfId="1075" priority="1447" operator="lessThan">
      <formula>1</formula>
    </cfRule>
    <cfRule type="cellIs" dxfId="1074" priority="1448" operator="greaterThan">
      <formula>4</formula>
    </cfRule>
    <cfRule type="cellIs" dxfId="1073" priority="1449" operator="notEqual">
      <formula>2</formula>
    </cfRule>
    <cfRule type="cellIs" dxfId="1072" priority="1450" operator="equal">
      <formula>2</formula>
    </cfRule>
  </conditionalFormatting>
  <conditionalFormatting sqref="P50">
    <cfRule type="cellIs" dxfId="1071" priority="1442" operator="lessThan">
      <formula>1</formula>
    </cfRule>
    <cfRule type="cellIs" dxfId="1070" priority="1443" operator="greaterThan">
      <formula>4</formula>
    </cfRule>
    <cfRule type="cellIs" dxfId="1069" priority="1444" operator="notEqual">
      <formula>2</formula>
    </cfRule>
    <cfRule type="cellIs" dxfId="1068" priority="1445" operator="equal">
      <formula>2</formula>
    </cfRule>
  </conditionalFormatting>
  <conditionalFormatting sqref="Q50">
    <cfRule type="cellIs" dxfId="1067" priority="1437" operator="lessThan">
      <formula>1</formula>
    </cfRule>
    <cfRule type="cellIs" dxfId="1066" priority="1438" operator="greaterThan">
      <formula>4</formula>
    </cfRule>
    <cfRule type="cellIs" dxfId="1065" priority="1439" operator="notEqual">
      <formula>2</formula>
    </cfRule>
    <cfRule type="cellIs" dxfId="1064" priority="1440" operator="equal">
      <formula>2</formula>
    </cfRule>
  </conditionalFormatting>
  <conditionalFormatting sqref="P56">
    <cfRule type="cellIs" dxfId="1063" priority="1432" operator="lessThan">
      <formula>1</formula>
    </cfRule>
    <cfRule type="cellIs" dxfId="1062" priority="1433" operator="greaterThan">
      <formula>4</formula>
    </cfRule>
    <cfRule type="cellIs" dxfId="1061" priority="1434" operator="notEqual">
      <formula>2</formula>
    </cfRule>
    <cfRule type="cellIs" dxfId="1060" priority="1435" operator="equal">
      <formula>2</formula>
    </cfRule>
  </conditionalFormatting>
  <conditionalFormatting sqref="Q56">
    <cfRule type="cellIs" dxfId="1059" priority="1427" operator="lessThan">
      <formula>1</formula>
    </cfRule>
    <cfRule type="cellIs" dxfId="1058" priority="1428" operator="greaterThan">
      <formula>4</formula>
    </cfRule>
    <cfRule type="cellIs" dxfId="1057" priority="1429" operator="notEqual">
      <formula>1</formula>
    </cfRule>
    <cfRule type="cellIs" dxfId="1056" priority="1430" operator="equal">
      <formula>1</formula>
    </cfRule>
  </conditionalFormatting>
  <conditionalFormatting sqref="P62">
    <cfRule type="cellIs" dxfId="1055" priority="1422" operator="lessThan">
      <formula>1</formula>
    </cfRule>
    <cfRule type="cellIs" dxfId="1054" priority="1423" operator="greaterThan">
      <formula>4</formula>
    </cfRule>
    <cfRule type="cellIs" dxfId="1053" priority="1424" operator="notEqual">
      <formula>1</formula>
    </cfRule>
    <cfRule type="cellIs" dxfId="1052" priority="1425" operator="equal">
      <formula>1</formula>
    </cfRule>
  </conditionalFormatting>
  <conditionalFormatting sqref="Q62">
    <cfRule type="cellIs" dxfId="1051" priority="1417" operator="lessThan">
      <formula>1</formula>
    </cfRule>
    <cfRule type="cellIs" dxfId="1050" priority="1418" operator="greaterThan">
      <formula>4</formula>
    </cfRule>
    <cfRule type="cellIs" dxfId="1049" priority="1419" operator="notEqual">
      <formula>2</formula>
    </cfRule>
    <cfRule type="cellIs" dxfId="1048" priority="1420" operator="equal">
      <formula>2</formula>
    </cfRule>
  </conditionalFormatting>
  <conditionalFormatting sqref="P68">
    <cfRule type="cellIs" dxfId="1047" priority="1412" operator="lessThan">
      <formula>1</formula>
    </cfRule>
    <cfRule type="cellIs" dxfId="1046" priority="1413" operator="greaterThan">
      <formula>4</formula>
    </cfRule>
    <cfRule type="cellIs" dxfId="1045" priority="1414" operator="notEqual">
      <formula>1</formula>
    </cfRule>
    <cfRule type="cellIs" dxfId="1044" priority="1415" operator="equal">
      <formula>1</formula>
    </cfRule>
  </conditionalFormatting>
  <conditionalFormatting sqref="Q68">
    <cfRule type="cellIs" dxfId="1043" priority="1407" operator="lessThan">
      <formula>1</formula>
    </cfRule>
    <cfRule type="cellIs" dxfId="1042" priority="1408" operator="greaterThan">
      <formula>4</formula>
    </cfRule>
    <cfRule type="cellIs" dxfId="1041" priority="1409" operator="notEqual">
      <formula>2</formula>
    </cfRule>
    <cfRule type="cellIs" dxfId="1040" priority="1410" operator="equal">
      <formula>2</formula>
    </cfRule>
  </conditionalFormatting>
  <conditionalFormatting sqref="G82">
    <cfRule type="cellIs" dxfId="1039" priority="1377" operator="lessThan">
      <formula>1</formula>
    </cfRule>
    <cfRule type="cellIs" dxfId="1038" priority="1378" operator="greaterThan">
      <formula>4</formula>
    </cfRule>
    <cfRule type="cellIs" dxfId="1037" priority="1379" operator="notEqual">
      <formula>2</formula>
    </cfRule>
    <cfRule type="cellIs" dxfId="1036" priority="1380" operator="equal">
      <formula>2</formula>
    </cfRule>
  </conditionalFormatting>
  <conditionalFormatting sqref="G100">
    <cfRule type="cellIs" dxfId="1035" priority="1402" operator="lessThan">
      <formula>1</formula>
    </cfRule>
    <cfRule type="cellIs" dxfId="1034" priority="1403" operator="greaterThan">
      <formula>4</formula>
    </cfRule>
    <cfRule type="cellIs" dxfId="1033" priority="1404" operator="notEqual">
      <formula>1</formula>
    </cfRule>
    <cfRule type="cellIs" dxfId="1032" priority="1405" operator="equal">
      <formula>1</formula>
    </cfRule>
  </conditionalFormatting>
  <conditionalFormatting sqref="F88">
    <cfRule type="cellIs" dxfId="1031" priority="1397" operator="lessThan">
      <formula>1</formula>
    </cfRule>
    <cfRule type="cellIs" dxfId="1030" priority="1398" operator="greaterThan">
      <formula>4</formula>
    </cfRule>
    <cfRule type="cellIs" dxfId="1029" priority="1399" operator="notEqual">
      <formula>1</formula>
    </cfRule>
    <cfRule type="cellIs" dxfId="1028" priority="1400" operator="equal">
      <formula>1</formula>
    </cfRule>
  </conditionalFormatting>
  <conditionalFormatting sqref="F82">
    <cfRule type="cellIs" dxfId="1027" priority="1392" operator="lessThan">
      <formula>1</formula>
    </cfRule>
    <cfRule type="cellIs" dxfId="1026" priority="1393" operator="greaterThan">
      <formula>4</formula>
    </cfRule>
    <cfRule type="cellIs" dxfId="1025" priority="1394" operator="notEqual">
      <formula>3</formula>
    </cfRule>
    <cfRule type="cellIs" dxfId="1024" priority="1395" operator="equal">
      <formula>3</formula>
    </cfRule>
  </conditionalFormatting>
  <conditionalFormatting sqref="G106">
    <cfRule type="cellIs" dxfId="1023" priority="1387" operator="lessThan">
      <formula>1</formula>
    </cfRule>
    <cfRule type="cellIs" dxfId="1022" priority="1388" operator="greaterThan">
      <formula>4</formula>
    </cfRule>
    <cfRule type="cellIs" dxfId="1021" priority="1389" operator="notEqual">
      <formula>1</formula>
    </cfRule>
    <cfRule type="cellIs" dxfId="1020" priority="1390" operator="equal">
      <formula>1</formula>
    </cfRule>
  </conditionalFormatting>
  <conditionalFormatting sqref="F100">
    <cfRule type="cellIs" dxfId="1019" priority="1382" operator="lessThan">
      <formula>1</formula>
    </cfRule>
    <cfRule type="cellIs" dxfId="1018" priority="1383" operator="greaterThan">
      <formula>4</formula>
    </cfRule>
    <cfRule type="cellIs" dxfId="1017" priority="1384" operator="notEqual">
      <formula>4</formula>
    </cfRule>
    <cfRule type="cellIs" dxfId="1016" priority="1385" operator="equal">
      <formula>4</formula>
    </cfRule>
  </conditionalFormatting>
  <conditionalFormatting sqref="G88">
    <cfRule type="cellIs" dxfId="1015" priority="1372" operator="lessThan">
      <formula>1</formula>
    </cfRule>
    <cfRule type="cellIs" dxfId="1014" priority="1373" operator="greaterThan">
      <formula>4</formula>
    </cfRule>
    <cfRule type="cellIs" dxfId="1013" priority="1374" operator="notEqual">
      <formula>3</formula>
    </cfRule>
    <cfRule type="cellIs" dxfId="1012" priority="1375" operator="equal">
      <formula>3</formula>
    </cfRule>
  </conditionalFormatting>
  <conditionalFormatting sqref="F94">
    <cfRule type="cellIs" dxfId="1011" priority="1367" operator="lessThan">
      <formula>1</formula>
    </cfRule>
    <cfRule type="cellIs" dxfId="1010" priority="1368" operator="greaterThan">
      <formula>4</formula>
    </cfRule>
    <cfRule type="cellIs" dxfId="1009" priority="1369" operator="notEqual">
      <formula>2</formula>
    </cfRule>
    <cfRule type="cellIs" dxfId="1008" priority="1370" operator="equal">
      <formula>2</formula>
    </cfRule>
  </conditionalFormatting>
  <conditionalFormatting sqref="F106">
    <cfRule type="cellIs" dxfId="1007" priority="1362" operator="lessThan">
      <formula>1</formula>
    </cfRule>
    <cfRule type="cellIs" dxfId="1006" priority="1363" operator="greaterThan">
      <formula>4</formula>
    </cfRule>
    <cfRule type="cellIs" dxfId="1005" priority="1364" operator="notEqual">
      <formula>2</formula>
    </cfRule>
    <cfRule type="cellIs" dxfId="1004" priority="1365" operator="equal">
      <formula>2</formula>
    </cfRule>
  </conditionalFormatting>
  <conditionalFormatting sqref="G94">
    <cfRule type="cellIs" dxfId="1003" priority="1357" operator="lessThan">
      <formula>1</formula>
    </cfRule>
    <cfRule type="cellIs" dxfId="1002" priority="1358" operator="greaterThan">
      <formula>4</formula>
    </cfRule>
    <cfRule type="cellIs" dxfId="1001" priority="1359" operator="notEqual">
      <formula>4</formula>
    </cfRule>
    <cfRule type="cellIs" dxfId="1000" priority="1360" operator="equal">
      <formula>4</formula>
    </cfRule>
  </conditionalFormatting>
  <conditionalFormatting sqref="Q82">
    <cfRule type="cellIs" dxfId="999" priority="1352" operator="lessThan">
      <formula>1</formula>
    </cfRule>
    <cfRule type="cellIs" dxfId="998" priority="1353" operator="greaterThan">
      <formula>4</formula>
    </cfRule>
    <cfRule type="cellIs" dxfId="997" priority="1354" operator="notEqual">
      <formula>1</formula>
    </cfRule>
    <cfRule type="cellIs" dxfId="996" priority="1355" operator="equal">
      <formula>1</formula>
    </cfRule>
  </conditionalFormatting>
  <conditionalFormatting sqref="P82">
    <cfRule type="cellIs" dxfId="995" priority="1347" operator="lessThan">
      <formula>1</formula>
    </cfRule>
    <cfRule type="cellIs" dxfId="994" priority="1348" operator="greaterThan">
      <formula>4</formula>
    </cfRule>
    <cfRule type="cellIs" dxfId="993" priority="1349" operator="notEqual">
      <formula>1</formula>
    </cfRule>
    <cfRule type="cellIs" dxfId="992" priority="1350" operator="equal">
      <formula>1</formula>
    </cfRule>
  </conditionalFormatting>
  <conditionalFormatting sqref="P88">
    <cfRule type="cellIs" dxfId="991" priority="1342" operator="lessThan">
      <formula>1</formula>
    </cfRule>
    <cfRule type="cellIs" dxfId="990" priority="1343" operator="greaterThan">
      <formula>4</formula>
    </cfRule>
    <cfRule type="cellIs" dxfId="989" priority="1344" operator="notEqual">
      <formula>2</formula>
    </cfRule>
    <cfRule type="cellIs" dxfId="988" priority="1345" operator="equal">
      <formula>2</formula>
    </cfRule>
  </conditionalFormatting>
  <conditionalFormatting sqref="Q88">
    <cfRule type="cellIs" dxfId="987" priority="1337" operator="lessThan">
      <formula>1</formula>
    </cfRule>
    <cfRule type="cellIs" dxfId="986" priority="1338" operator="greaterThan">
      <formula>4</formula>
    </cfRule>
    <cfRule type="cellIs" dxfId="985" priority="1339" operator="notEqual">
      <formula>2</formula>
    </cfRule>
    <cfRule type="cellIs" dxfId="984" priority="1340" operator="equal">
      <formula>2</formula>
    </cfRule>
  </conditionalFormatting>
  <conditionalFormatting sqref="P94">
    <cfRule type="cellIs" dxfId="983" priority="1332" operator="lessThan">
      <formula>1</formula>
    </cfRule>
    <cfRule type="cellIs" dxfId="982" priority="1333" operator="greaterThan">
      <formula>4</formula>
    </cfRule>
    <cfRule type="cellIs" dxfId="981" priority="1334" operator="notEqual">
      <formula>2</formula>
    </cfRule>
    <cfRule type="cellIs" dxfId="980" priority="1335" operator="equal">
      <formula>2</formula>
    </cfRule>
  </conditionalFormatting>
  <conditionalFormatting sqref="Q94">
    <cfRule type="cellIs" dxfId="979" priority="1327" operator="lessThan">
      <formula>1</formula>
    </cfRule>
    <cfRule type="cellIs" dxfId="978" priority="1328" operator="greaterThan">
      <formula>4</formula>
    </cfRule>
    <cfRule type="cellIs" dxfId="977" priority="1329" operator="notEqual">
      <formula>2</formula>
    </cfRule>
    <cfRule type="cellIs" dxfId="976" priority="1330" operator="equal">
      <formula>2</formula>
    </cfRule>
  </conditionalFormatting>
  <conditionalFormatting sqref="P100">
    <cfRule type="cellIs" dxfId="975" priority="1322" operator="lessThan">
      <formula>1</formula>
    </cfRule>
    <cfRule type="cellIs" dxfId="974" priority="1323" operator="greaterThan">
      <formula>4</formula>
    </cfRule>
    <cfRule type="cellIs" dxfId="973" priority="1324" operator="notEqual">
      <formula>1</formula>
    </cfRule>
    <cfRule type="cellIs" dxfId="972" priority="1325" operator="equal">
      <formula>1</formula>
    </cfRule>
  </conditionalFormatting>
  <conditionalFormatting sqref="Q100">
    <cfRule type="cellIs" dxfId="971" priority="1317" operator="lessThan">
      <formula>1</formula>
    </cfRule>
    <cfRule type="cellIs" dxfId="970" priority="1318" operator="greaterThan">
      <formula>4</formula>
    </cfRule>
    <cfRule type="cellIs" dxfId="969" priority="1319" operator="notEqual">
      <formula>1</formula>
    </cfRule>
    <cfRule type="cellIs" dxfId="968" priority="1320" operator="equal">
      <formula>1</formula>
    </cfRule>
  </conditionalFormatting>
  <conditionalFormatting sqref="P106">
    <cfRule type="cellIs" dxfId="967" priority="1312" operator="lessThan">
      <formula>1</formula>
    </cfRule>
    <cfRule type="cellIs" dxfId="966" priority="1313" operator="greaterThan">
      <formula>4</formula>
    </cfRule>
    <cfRule type="cellIs" dxfId="965" priority="1314" operator="notEqual">
      <formula>2</formula>
    </cfRule>
    <cfRule type="cellIs" dxfId="964" priority="1315" operator="equal">
      <formula>2</formula>
    </cfRule>
  </conditionalFormatting>
  <conditionalFormatting sqref="Q106">
    <cfRule type="cellIs" dxfId="963" priority="1307" operator="lessThan">
      <formula>1</formula>
    </cfRule>
    <cfRule type="cellIs" dxfId="962" priority="1308" operator="greaterThan">
      <formula>4</formula>
    </cfRule>
    <cfRule type="cellIs" dxfId="961" priority="1309" operator="notEqual">
      <formula>2</formula>
    </cfRule>
    <cfRule type="cellIs" dxfId="960" priority="1310" operator="equal">
      <formula>2</formula>
    </cfRule>
  </conditionalFormatting>
  <conditionalFormatting sqref="G119">
    <cfRule type="cellIs" dxfId="959" priority="1277" operator="lessThan">
      <formula>1</formula>
    </cfRule>
    <cfRule type="cellIs" dxfId="958" priority="1278" operator="greaterThan">
      <formula>4</formula>
    </cfRule>
    <cfRule type="cellIs" dxfId="957" priority="1279" operator="notEqual">
      <formula>2</formula>
    </cfRule>
    <cfRule type="cellIs" dxfId="956" priority="1280" operator="equal">
      <formula>2</formula>
    </cfRule>
  </conditionalFormatting>
  <conditionalFormatting sqref="G137">
    <cfRule type="cellIs" dxfId="955" priority="1302" operator="lessThan">
      <formula>1</formula>
    </cfRule>
    <cfRule type="cellIs" dxfId="954" priority="1303" operator="greaterThan">
      <formula>4</formula>
    </cfRule>
    <cfRule type="cellIs" dxfId="953" priority="1304" operator="notEqual">
      <formula>1</formula>
    </cfRule>
    <cfRule type="cellIs" dxfId="952" priority="1305" operator="equal">
      <formula>1</formula>
    </cfRule>
  </conditionalFormatting>
  <conditionalFormatting sqref="F125">
    <cfRule type="cellIs" dxfId="951" priority="1297" operator="lessThan">
      <formula>1</formula>
    </cfRule>
    <cfRule type="cellIs" dxfId="950" priority="1298" operator="greaterThan">
      <formula>4</formula>
    </cfRule>
    <cfRule type="cellIs" dxfId="949" priority="1299" operator="notEqual">
      <formula>4</formula>
    </cfRule>
    <cfRule type="cellIs" dxfId="948" priority="1300" operator="equal">
      <formula>4</formula>
    </cfRule>
  </conditionalFormatting>
  <conditionalFormatting sqref="F119">
    <cfRule type="cellIs" dxfId="947" priority="1292" operator="lessThan">
      <formula>1</formula>
    </cfRule>
    <cfRule type="cellIs" dxfId="946" priority="1293" operator="greaterThan">
      <formula>4</formula>
    </cfRule>
    <cfRule type="cellIs" dxfId="945" priority="1294" operator="notEqual">
      <formula>1</formula>
    </cfRule>
    <cfRule type="cellIs" dxfId="944" priority="1295" operator="equal">
      <formula>1</formula>
    </cfRule>
  </conditionalFormatting>
  <conditionalFormatting sqref="G143">
    <cfRule type="cellIs" dxfId="943" priority="1287" operator="lessThan">
      <formula>1</formula>
    </cfRule>
    <cfRule type="cellIs" dxfId="942" priority="1288" operator="greaterThan">
      <formula>4</formula>
    </cfRule>
    <cfRule type="cellIs" dxfId="941" priority="1289" operator="notEqual">
      <formula>4</formula>
    </cfRule>
    <cfRule type="cellIs" dxfId="940" priority="1290" operator="equal">
      <formula>4</formula>
    </cfRule>
  </conditionalFormatting>
  <conditionalFormatting sqref="F137">
    <cfRule type="cellIs" dxfId="939" priority="1282" operator="lessThan">
      <formula>1</formula>
    </cfRule>
    <cfRule type="cellIs" dxfId="938" priority="1283" operator="greaterThan">
      <formula>4</formula>
    </cfRule>
    <cfRule type="cellIs" dxfId="937" priority="1284" operator="notEqual">
      <formula>3</formula>
    </cfRule>
    <cfRule type="cellIs" dxfId="936" priority="1285" operator="equal">
      <formula>3</formula>
    </cfRule>
  </conditionalFormatting>
  <conditionalFormatting sqref="G125">
    <cfRule type="cellIs" dxfId="935" priority="1272" operator="lessThan">
      <formula>1</formula>
    </cfRule>
    <cfRule type="cellIs" dxfId="934" priority="1273" operator="greaterThan">
      <formula>4</formula>
    </cfRule>
    <cfRule type="cellIs" dxfId="933" priority="1274" operator="notEqual">
      <formula>3</formula>
    </cfRule>
    <cfRule type="cellIs" dxfId="932" priority="1275" operator="equal">
      <formula>3</formula>
    </cfRule>
  </conditionalFormatting>
  <conditionalFormatting sqref="F131">
    <cfRule type="cellIs" dxfId="931" priority="1267" operator="lessThan">
      <formula>1</formula>
    </cfRule>
    <cfRule type="cellIs" dxfId="930" priority="1268" operator="greaterThan">
      <formula>4</formula>
    </cfRule>
    <cfRule type="cellIs" dxfId="929" priority="1269" operator="notEqual">
      <formula>2</formula>
    </cfRule>
    <cfRule type="cellIs" dxfId="928" priority="1270" operator="equal">
      <formula>2</formula>
    </cfRule>
  </conditionalFormatting>
  <conditionalFormatting sqref="F143">
    <cfRule type="cellIs" dxfId="927" priority="1262" operator="lessThan">
      <formula>1</formula>
    </cfRule>
    <cfRule type="cellIs" dxfId="926" priority="1263" operator="greaterThan">
      <formula>4</formula>
    </cfRule>
    <cfRule type="cellIs" dxfId="925" priority="1264" operator="notEqual">
      <formula>2</formula>
    </cfRule>
    <cfRule type="cellIs" dxfId="924" priority="1265" operator="equal">
      <formula>2</formula>
    </cfRule>
  </conditionalFormatting>
  <conditionalFormatting sqref="G131">
    <cfRule type="cellIs" dxfId="923" priority="1257" operator="lessThan">
      <formula>1</formula>
    </cfRule>
    <cfRule type="cellIs" dxfId="922" priority="1258" operator="greaterThan">
      <formula>4</formula>
    </cfRule>
    <cfRule type="cellIs" dxfId="921" priority="1259" operator="notEqual">
      <formula>4</formula>
    </cfRule>
    <cfRule type="cellIs" dxfId="920" priority="1260" operator="equal">
      <formula>4</formula>
    </cfRule>
  </conditionalFormatting>
  <conditionalFormatting sqref="Q119">
    <cfRule type="cellIs" dxfId="919" priority="1252" operator="lessThan">
      <formula>1</formula>
    </cfRule>
    <cfRule type="cellIs" dxfId="918" priority="1253" operator="greaterThan">
      <formula>4</formula>
    </cfRule>
    <cfRule type="cellIs" dxfId="917" priority="1254" operator="notEqual">
      <formula>2</formula>
    </cfRule>
    <cfRule type="cellIs" dxfId="916" priority="1255" operator="equal">
      <formula>2</formula>
    </cfRule>
  </conditionalFormatting>
  <conditionalFormatting sqref="P119">
    <cfRule type="cellIs" dxfId="915" priority="1247" operator="lessThan">
      <formula>1</formula>
    </cfRule>
    <cfRule type="cellIs" dxfId="914" priority="1248" operator="greaterThan">
      <formula>4</formula>
    </cfRule>
    <cfRule type="cellIs" dxfId="913" priority="1249" operator="notEqual">
      <formula>1</formula>
    </cfRule>
    <cfRule type="cellIs" dxfId="912" priority="1250" operator="equal">
      <formula>1</formula>
    </cfRule>
  </conditionalFormatting>
  <conditionalFormatting sqref="P125">
    <cfRule type="cellIs" dxfId="911" priority="1242" operator="lessThan">
      <formula>1</formula>
    </cfRule>
    <cfRule type="cellIs" dxfId="910" priority="1243" operator="greaterThan">
      <formula>4</formula>
    </cfRule>
    <cfRule type="cellIs" dxfId="909" priority="1244" operator="notEqual">
      <formula>1</formula>
    </cfRule>
    <cfRule type="cellIs" dxfId="908" priority="1245" operator="equal">
      <formula>1</formula>
    </cfRule>
  </conditionalFormatting>
  <conditionalFormatting sqref="Q125">
    <cfRule type="cellIs" dxfId="907" priority="1237" operator="lessThan">
      <formula>1</formula>
    </cfRule>
    <cfRule type="cellIs" dxfId="906" priority="1238" operator="greaterThan">
      <formula>4</formula>
    </cfRule>
    <cfRule type="cellIs" dxfId="905" priority="1239" operator="notEqual">
      <formula>2</formula>
    </cfRule>
    <cfRule type="cellIs" dxfId="904" priority="1240" operator="equal">
      <formula>2</formula>
    </cfRule>
  </conditionalFormatting>
  <conditionalFormatting sqref="P131">
    <cfRule type="cellIs" dxfId="903" priority="1232" operator="lessThan">
      <formula>1</formula>
    </cfRule>
    <cfRule type="cellIs" dxfId="902" priority="1233" operator="greaterThan">
      <formula>4</formula>
    </cfRule>
    <cfRule type="cellIs" dxfId="901" priority="1234" operator="notEqual">
      <formula>2</formula>
    </cfRule>
    <cfRule type="cellIs" dxfId="900" priority="1235" operator="equal">
      <formula>2</formula>
    </cfRule>
  </conditionalFormatting>
  <conditionalFormatting sqref="Q131">
    <cfRule type="cellIs" dxfId="899" priority="1227" operator="lessThan">
      <formula>1</formula>
    </cfRule>
    <cfRule type="cellIs" dxfId="898" priority="1228" operator="greaterThan">
      <formula>4</formula>
    </cfRule>
    <cfRule type="cellIs" dxfId="897" priority="1229" operator="notEqual">
      <formula>1</formula>
    </cfRule>
    <cfRule type="cellIs" dxfId="896" priority="1230" operator="equal">
      <formula>1</formula>
    </cfRule>
  </conditionalFormatting>
  <conditionalFormatting sqref="P137">
    <cfRule type="cellIs" dxfId="895" priority="1222" operator="lessThan">
      <formula>1</formula>
    </cfRule>
    <cfRule type="cellIs" dxfId="894" priority="1223" operator="greaterThan">
      <formula>4</formula>
    </cfRule>
    <cfRule type="cellIs" dxfId="893" priority="1224" operator="notEqual">
      <formula>2</formula>
    </cfRule>
    <cfRule type="cellIs" dxfId="892" priority="1225" operator="equal">
      <formula>2</formula>
    </cfRule>
  </conditionalFormatting>
  <conditionalFormatting sqref="Q137">
    <cfRule type="cellIs" dxfId="891" priority="1217" operator="lessThan">
      <formula>1</formula>
    </cfRule>
    <cfRule type="cellIs" dxfId="890" priority="1218" operator="greaterThan">
      <formula>4</formula>
    </cfRule>
    <cfRule type="cellIs" dxfId="889" priority="1219" operator="notEqual">
      <formula>1</formula>
    </cfRule>
    <cfRule type="cellIs" dxfId="888" priority="1220" operator="equal">
      <formula>1</formula>
    </cfRule>
  </conditionalFormatting>
  <conditionalFormatting sqref="P143">
    <cfRule type="cellIs" dxfId="887" priority="1212" operator="lessThan">
      <formula>1</formula>
    </cfRule>
    <cfRule type="cellIs" dxfId="886" priority="1213" operator="greaterThan">
      <formula>4</formula>
    </cfRule>
    <cfRule type="cellIs" dxfId="885" priority="1214" operator="notEqual">
      <formula>2</formula>
    </cfRule>
    <cfRule type="cellIs" dxfId="884" priority="1215" operator="equal">
      <formula>2</formula>
    </cfRule>
  </conditionalFormatting>
  <conditionalFormatting sqref="Q143">
    <cfRule type="cellIs" dxfId="883" priority="1207" operator="lessThan">
      <formula>1</formula>
    </cfRule>
    <cfRule type="cellIs" dxfId="882" priority="1208" operator="greaterThan">
      <formula>4</formula>
    </cfRule>
    <cfRule type="cellIs" dxfId="881" priority="1209" operator="notEqual">
      <formula>1</formula>
    </cfRule>
    <cfRule type="cellIs" dxfId="880" priority="1210" operator="equal">
      <formula>1</formula>
    </cfRule>
  </conditionalFormatting>
  <conditionalFormatting sqref="G156">
    <cfRule type="cellIs" dxfId="879" priority="1177" operator="lessThan">
      <formula>1</formula>
    </cfRule>
    <cfRule type="cellIs" dxfId="878" priority="1178" operator="greaterThan">
      <formula>4</formula>
    </cfRule>
    <cfRule type="cellIs" dxfId="877" priority="1179" operator="notEqual">
      <formula>2</formula>
    </cfRule>
    <cfRule type="cellIs" dxfId="876" priority="1180" operator="equal">
      <formula>2</formula>
    </cfRule>
  </conditionalFormatting>
  <conditionalFormatting sqref="G174">
    <cfRule type="cellIs" dxfId="875" priority="1202" operator="lessThan">
      <formula>1</formula>
    </cfRule>
    <cfRule type="cellIs" dxfId="874" priority="1203" operator="greaterThan">
      <formula>4</formula>
    </cfRule>
    <cfRule type="cellIs" dxfId="873" priority="1204" operator="notEqual">
      <formula>1</formula>
    </cfRule>
    <cfRule type="cellIs" dxfId="872" priority="1205" operator="equal">
      <formula>1</formula>
    </cfRule>
  </conditionalFormatting>
  <conditionalFormatting sqref="F162">
    <cfRule type="cellIs" dxfId="871" priority="1197" operator="lessThan">
      <formula>1</formula>
    </cfRule>
    <cfRule type="cellIs" dxfId="870" priority="1198" operator="greaterThan">
      <formula>4</formula>
    </cfRule>
    <cfRule type="cellIs" dxfId="869" priority="1199" operator="notEqual">
      <formula>1</formula>
    </cfRule>
    <cfRule type="cellIs" dxfId="868" priority="1200" operator="equal">
      <formula>1</formula>
    </cfRule>
  </conditionalFormatting>
  <conditionalFormatting sqref="F156">
    <cfRule type="cellIs" dxfId="867" priority="1192" operator="lessThan">
      <formula>1</formula>
    </cfRule>
    <cfRule type="cellIs" dxfId="866" priority="1193" operator="greaterThan">
      <formula>4</formula>
    </cfRule>
    <cfRule type="cellIs" dxfId="865" priority="1194" operator="notEqual">
      <formula>3</formula>
    </cfRule>
    <cfRule type="cellIs" dxfId="864" priority="1195" operator="equal">
      <formula>3</formula>
    </cfRule>
  </conditionalFormatting>
  <conditionalFormatting sqref="G180">
    <cfRule type="cellIs" dxfId="863" priority="1187" operator="lessThan">
      <formula>1</formula>
    </cfRule>
    <cfRule type="cellIs" dxfId="862" priority="1188" operator="greaterThan">
      <formula>4</formula>
    </cfRule>
    <cfRule type="cellIs" dxfId="861" priority="1189" operator="notEqual">
      <formula>4</formula>
    </cfRule>
    <cfRule type="cellIs" dxfId="860" priority="1190" operator="equal">
      <formula>4</formula>
    </cfRule>
  </conditionalFormatting>
  <conditionalFormatting sqref="F174">
    <cfRule type="cellIs" dxfId="859" priority="1182" operator="lessThan">
      <formula>1</formula>
    </cfRule>
    <cfRule type="cellIs" dxfId="858" priority="1183" operator="greaterThan">
      <formula>4</formula>
    </cfRule>
    <cfRule type="cellIs" dxfId="857" priority="1184" operator="notEqual">
      <formula>3</formula>
    </cfRule>
    <cfRule type="cellIs" dxfId="856" priority="1185" operator="equal">
      <formula>3</formula>
    </cfRule>
  </conditionalFormatting>
  <conditionalFormatting sqref="G162">
    <cfRule type="cellIs" dxfId="855" priority="1172" operator="lessThan">
      <formula>1</formula>
    </cfRule>
    <cfRule type="cellIs" dxfId="854" priority="1173" operator="greaterThan">
      <formula>4</formula>
    </cfRule>
    <cfRule type="cellIs" dxfId="853" priority="1174" operator="notEqual">
      <formula>3</formula>
    </cfRule>
    <cfRule type="cellIs" dxfId="852" priority="1175" operator="equal">
      <formula>3</formula>
    </cfRule>
  </conditionalFormatting>
  <conditionalFormatting sqref="F168">
    <cfRule type="cellIs" dxfId="851" priority="1167" operator="lessThan">
      <formula>1</formula>
    </cfRule>
    <cfRule type="cellIs" dxfId="850" priority="1168" operator="greaterThan">
      <formula>4</formula>
    </cfRule>
    <cfRule type="cellIs" dxfId="849" priority="1169" operator="notEqual">
      <formula>2</formula>
    </cfRule>
    <cfRule type="cellIs" dxfId="848" priority="1170" operator="equal">
      <formula>2</formula>
    </cfRule>
  </conditionalFormatting>
  <conditionalFormatting sqref="F180">
    <cfRule type="cellIs" dxfId="847" priority="1162" operator="lessThan">
      <formula>1</formula>
    </cfRule>
    <cfRule type="cellIs" dxfId="846" priority="1163" operator="greaterThan">
      <formula>4</formula>
    </cfRule>
    <cfRule type="cellIs" dxfId="845" priority="1164" operator="notEqual">
      <formula>2</formula>
    </cfRule>
    <cfRule type="cellIs" dxfId="844" priority="1165" operator="equal">
      <formula>2</formula>
    </cfRule>
  </conditionalFormatting>
  <conditionalFormatting sqref="G168">
    <cfRule type="cellIs" dxfId="843" priority="1157" operator="lessThan">
      <formula>1</formula>
    </cfRule>
    <cfRule type="cellIs" dxfId="842" priority="1158" operator="greaterThan">
      <formula>4</formula>
    </cfRule>
    <cfRule type="cellIs" dxfId="841" priority="1159" operator="notEqual">
      <formula>4</formula>
    </cfRule>
    <cfRule type="cellIs" dxfId="840" priority="1160" operator="equal">
      <formula>4</formula>
    </cfRule>
  </conditionalFormatting>
  <conditionalFormatting sqref="Q156">
    <cfRule type="cellIs" dxfId="839" priority="1152" operator="lessThan">
      <formula>1</formula>
    </cfRule>
    <cfRule type="cellIs" dxfId="838" priority="1153" operator="greaterThan">
      <formula>4</formula>
    </cfRule>
    <cfRule type="cellIs" dxfId="837" priority="1154" operator="notEqual">
      <formula>2</formula>
    </cfRule>
    <cfRule type="cellIs" dxfId="836" priority="1155" operator="equal">
      <formula>2</formula>
    </cfRule>
  </conditionalFormatting>
  <conditionalFormatting sqref="P156">
    <cfRule type="cellIs" dxfId="835" priority="1147" operator="lessThan">
      <formula>1</formula>
    </cfRule>
    <cfRule type="cellIs" dxfId="834" priority="1148" operator="greaterThan">
      <formula>4</formula>
    </cfRule>
    <cfRule type="cellIs" dxfId="833" priority="1149" operator="notEqual">
      <formula>2</formula>
    </cfRule>
    <cfRule type="cellIs" dxfId="832" priority="1150" operator="equal">
      <formula>2</formula>
    </cfRule>
  </conditionalFormatting>
  <conditionalFormatting sqref="P162">
    <cfRule type="cellIs" dxfId="831" priority="1142" operator="lessThan">
      <formula>1</formula>
    </cfRule>
    <cfRule type="cellIs" dxfId="830" priority="1143" operator="greaterThan">
      <formula>4</formula>
    </cfRule>
    <cfRule type="cellIs" dxfId="829" priority="1144" operator="notEqual">
      <formula>1</formula>
    </cfRule>
    <cfRule type="cellIs" dxfId="828" priority="1145" operator="equal">
      <formula>1</formula>
    </cfRule>
  </conditionalFormatting>
  <conditionalFormatting sqref="Q162">
    <cfRule type="cellIs" dxfId="827" priority="1137" operator="lessThan">
      <formula>1</formula>
    </cfRule>
    <cfRule type="cellIs" dxfId="826" priority="1138" operator="greaterThan">
      <formula>4</formula>
    </cfRule>
    <cfRule type="cellIs" dxfId="825" priority="1139" operator="notEqual">
      <formula>2</formula>
    </cfRule>
    <cfRule type="cellIs" dxfId="824" priority="1140" operator="equal">
      <formula>2</formula>
    </cfRule>
  </conditionalFormatting>
  <conditionalFormatting sqref="P168">
    <cfRule type="cellIs" dxfId="823" priority="1132" operator="lessThan">
      <formula>1</formula>
    </cfRule>
    <cfRule type="cellIs" dxfId="822" priority="1133" operator="greaterThan">
      <formula>4</formula>
    </cfRule>
    <cfRule type="cellIs" dxfId="821" priority="1134" operator="notEqual">
      <formula>1</formula>
    </cfRule>
    <cfRule type="cellIs" dxfId="820" priority="1135" operator="equal">
      <formula>1</formula>
    </cfRule>
  </conditionalFormatting>
  <conditionalFormatting sqref="Q168">
    <cfRule type="cellIs" dxfId="819" priority="1127" operator="lessThan">
      <formula>1</formula>
    </cfRule>
    <cfRule type="cellIs" dxfId="818" priority="1128" operator="greaterThan">
      <formula>4</formula>
    </cfRule>
    <cfRule type="cellIs" dxfId="817" priority="1129" operator="notEqual">
      <formula>2</formula>
    </cfRule>
    <cfRule type="cellIs" dxfId="816" priority="1130" operator="equal">
      <formula>2</formula>
    </cfRule>
  </conditionalFormatting>
  <conditionalFormatting sqref="P174">
    <cfRule type="cellIs" dxfId="815" priority="1122" operator="lessThan">
      <formula>1</formula>
    </cfRule>
    <cfRule type="cellIs" dxfId="814" priority="1123" operator="greaterThan">
      <formula>4</formula>
    </cfRule>
    <cfRule type="cellIs" dxfId="813" priority="1124" operator="notEqual">
      <formula>1</formula>
    </cfRule>
    <cfRule type="cellIs" dxfId="812" priority="1125" operator="equal">
      <formula>1</formula>
    </cfRule>
  </conditionalFormatting>
  <conditionalFormatting sqref="Q174">
    <cfRule type="cellIs" dxfId="811" priority="1117" operator="lessThan">
      <formula>1</formula>
    </cfRule>
    <cfRule type="cellIs" dxfId="810" priority="1118" operator="greaterThan">
      <formula>4</formula>
    </cfRule>
    <cfRule type="cellIs" dxfId="809" priority="1119" operator="notEqual">
      <formula>2</formula>
    </cfRule>
    <cfRule type="cellIs" dxfId="808" priority="1120" operator="equal">
      <formula>2</formula>
    </cfRule>
  </conditionalFormatting>
  <conditionalFormatting sqref="P180">
    <cfRule type="cellIs" dxfId="807" priority="1112" operator="lessThan">
      <formula>1</formula>
    </cfRule>
    <cfRule type="cellIs" dxfId="806" priority="1113" operator="greaterThan">
      <formula>4</formula>
    </cfRule>
    <cfRule type="cellIs" dxfId="805" priority="1114" operator="notEqual">
      <formula>1</formula>
    </cfRule>
    <cfRule type="cellIs" dxfId="804" priority="1115" operator="equal">
      <formula>1</formula>
    </cfRule>
  </conditionalFormatting>
  <conditionalFormatting sqref="Q180">
    <cfRule type="cellIs" dxfId="803" priority="1107" operator="lessThan">
      <formula>1</formula>
    </cfRule>
    <cfRule type="cellIs" dxfId="802" priority="1108" operator="greaterThan">
      <formula>4</formula>
    </cfRule>
    <cfRule type="cellIs" dxfId="801" priority="1109" operator="notEqual">
      <formula>2</formula>
    </cfRule>
    <cfRule type="cellIs" dxfId="800" priority="1110" operator="equal">
      <formula>2</formula>
    </cfRule>
  </conditionalFormatting>
  <conditionalFormatting sqref="G195">
    <cfRule type="cellIs" dxfId="799" priority="1077" operator="lessThan">
      <formula>1</formula>
    </cfRule>
    <cfRule type="cellIs" dxfId="798" priority="1078" operator="greaterThan">
      <formula>4</formula>
    </cfRule>
    <cfRule type="cellIs" dxfId="797" priority="1079" operator="notEqual">
      <formula>2</formula>
    </cfRule>
    <cfRule type="cellIs" dxfId="796" priority="1080" operator="equal">
      <formula>2</formula>
    </cfRule>
  </conditionalFormatting>
  <conditionalFormatting sqref="G213">
    <cfRule type="cellIs" dxfId="795" priority="1102" operator="lessThan">
      <formula>1</formula>
    </cfRule>
    <cfRule type="cellIs" dxfId="794" priority="1103" operator="greaterThan">
      <formula>4</formula>
    </cfRule>
    <cfRule type="cellIs" dxfId="793" priority="1104" operator="notEqual">
      <formula>4</formula>
    </cfRule>
    <cfRule type="cellIs" dxfId="792" priority="1105" operator="equal">
      <formula>4</formula>
    </cfRule>
  </conditionalFormatting>
  <conditionalFormatting sqref="F201">
    <cfRule type="cellIs" dxfId="791" priority="1097" operator="lessThan">
      <formula>1</formula>
    </cfRule>
    <cfRule type="cellIs" dxfId="790" priority="1098" operator="greaterThan">
      <formula>4</formula>
    </cfRule>
    <cfRule type="cellIs" dxfId="789" priority="1099" operator="notEqual">
      <formula>4</formula>
    </cfRule>
    <cfRule type="cellIs" dxfId="788" priority="1100" operator="equal">
      <formula>4</formula>
    </cfRule>
  </conditionalFormatting>
  <conditionalFormatting sqref="F195">
    <cfRule type="cellIs" dxfId="787" priority="1092" operator="lessThan">
      <formula>1</formula>
    </cfRule>
    <cfRule type="cellIs" dxfId="786" priority="1093" operator="greaterThan">
      <formula>4</formula>
    </cfRule>
    <cfRule type="cellIs" dxfId="785" priority="1094" operator="notEqual">
      <formula>3</formula>
    </cfRule>
    <cfRule type="cellIs" dxfId="784" priority="1095" operator="equal">
      <formula>3</formula>
    </cfRule>
  </conditionalFormatting>
  <conditionalFormatting sqref="G219">
    <cfRule type="cellIs" dxfId="783" priority="1087" operator="lessThan">
      <formula>1</formula>
    </cfRule>
    <cfRule type="cellIs" dxfId="782" priority="1088" operator="greaterThan">
      <formula>4</formula>
    </cfRule>
    <cfRule type="cellIs" dxfId="781" priority="1089" operator="notEqual">
      <formula>4</formula>
    </cfRule>
    <cfRule type="cellIs" dxfId="780" priority="1090" operator="equal">
      <formula>4</formula>
    </cfRule>
  </conditionalFormatting>
  <conditionalFormatting sqref="F213">
    <cfRule type="cellIs" dxfId="779" priority="1082" operator="lessThan">
      <formula>1</formula>
    </cfRule>
    <cfRule type="cellIs" dxfId="778" priority="1083" operator="greaterThan">
      <formula>4</formula>
    </cfRule>
    <cfRule type="cellIs" dxfId="777" priority="1084" operator="notEqual">
      <formula>3</formula>
    </cfRule>
    <cfRule type="cellIs" dxfId="776" priority="1085" operator="equal">
      <formula>3</formula>
    </cfRule>
  </conditionalFormatting>
  <conditionalFormatting sqref="G201">
    <cfRule type="cellIs" dxfId="775" priority="1072" operator="lessThan">
      <formula>1</formula>
    </cfRule>
    <cfRule type="cellIs" dxfId="774" priority="1073" operator="greaterThan">
      <formula>4</formula>
    </cfRule>
    <cfRule type="cellIs" dxfId="773" priority="1074" operator="notEqual">
      <formula>3</formula>
    </cfRule>
    <cfRule type="cellIs" dxfId="772" priority="1075" operator="equal">
      <formula>3</formula>
    </cfRule>
  </conditionalFormatting>
  <conditionalFormatting sqref="F207">
    <cfRule type="cellIs" dxfId="771" priority="1067" operator="lessThan">
      <formula>1</formula>
    </cfRule>
    <cfRule type="cellIs" dxfId="770" priority="1068" operator="greaterThan">
      <formula>4</formula>
    </cfRule>
    <cfRule type="cellIs" dxfId="769" priority="1069" operator="notEqual">
      <formula>2</formula>
    </cfRule>
    <cfRule type="cellIs" dxfId="768" priority="1070" operator="equal">
      <formula>2</formula>
    </cfRule>
  </conditionalFormatting>
  <conditionalFormatting sqref="F219">
    <cfRule type="cellIs" dxfId="767" priority="1062" operator="lessThan">
      <formula>1</formula>
    </cfRule>
    <cfRule type="cellIs" dxfId="766" priority="1063" operator="greaterThan">
      <formula>4</formula>
    </cfRule>
    <cfRule type="cellIs" dxfId="765" priority="1064" operator="notEqual">
      <formula>2</formula>
    </cfRule>
    <cfRule type="cellIs" dxfId="764" priority="1065" operator="equal">
      <formula>2</formula>
    </cfRule>
  </conditionalFormatting>
  <conditionalFormatting sqref="G207">
    <cfRule type="cellIs" dxfId="763" priority="1057" operator="lessThan">
      <formula>1</formula>
    </cfRule>
    <cfRule type="cellIs" dxfId="762" priority="1058" operator="greaterThan">
      <formula>4</formula>
    </cfRule>
    <cfRule type="cellIs" dxfId="761" priority="1059" operator="notEqual">
      <formula>4</formula>
    </cfRule>
    <cfRule type="cellIs" dxfId="760" priority="1060" operator="equal">
      <formula>4</formula>
    </cfRule>
  </conditionalFormatting>
  <conditionalFormatting sqref="Q195">
    <cfRule type="cellIs" dxfId="759" priority="1052" operator="lessThan">
      <formula>1</formula>
    </cfRule>
    <cfRule type="cellIs" dxfId="758" priority="1053" operator="greaterThan">
      <formula>4</formula>
    </cfRule>
    <cfRule type="cellIs" dxfId="757" priority="1054" operator="notEqual">
      <formula>2</formula>
    </cfRule>
    <cfRule type="cellIs" dxfId="756" priority="1055" operator="equal">
      <formula>2</formula>
    </cfRule>
  </conditionalFormatting>
  <conditionalFormatting sqref="P195">
    <cfRule type="cellIs" dxfId="755" priority="1047" operator="lessThan">
      <formula>1</formula>
    </cfRule>
    <cfRule type="cellIs" dxfId="754" priority="1048" operator="greaterThan">
      <formula>4</formula>
    </cfRule>
    <cfRule type="cellIs" dxfId="753" priority="1049" operator="notEqual">
      <formula>2</formula>
    </cfRule>
    <cfRule type="cellIs" dxfId="752" priority="1050" operator="equal">
      <formula>2</formula>
    </cfRule>
  </conditionalFormatting>
  <conditionalFormatting sqref="P201">
    <cfRule type="cellIs" dxfId="751" priority="1042" operator="lessThan">
      <formula>1</formula>
    </cfRule>
    <cfRule type="cellIs" dxfId="750" priority="1043" operator="greaterThan">
      <formula>4</formula>
    </cfRule>
    <cfRule type="cellIs" dxfId="749" priority="1044" operator="notEqual">
      <formula>1</formula>
    </cfRule>
    <cfRule type="cellIs" dxfId="748" priority="1045" operator="equal">
      <formula>1</formula>
    </cfRule>
  </conditionalFormatting>
  <conditionalFormatting sqref="Q201">
    <cfRule type="cellIs" dxfId="747" priority="1037" operator="lessThan">
      <formula>1</formula>
    </cfRule>
    <cfRule type="cellIs" dxfId="746" priority="1038" operator="greaterThan">
      <formula>4</formula>
    </cfRule>
    <cfRule type="cellIs" dxfId="745" priority="1039" operator="notEqual">
      <formula>2</formula>
    </cfRule>
    <cfRule type="cellIs" dxfId="744" priority="1040" operator="equal">
      <formula>2</formula>
    </cfRule>
  </conditionalFormatting>
  <conditionalFormatting sqref="P207">
    <cfRule type="cellIs" dxfId="743" priority="1032" operator="lessThan">
      <formula>1</formula>
    </cfRule>
    <cfRule type="cellIs" dxfId="742" priority="1033" operator="greaterThan">
      <formula>4</formula>
    </cfRule>
    <cfRule type="cellIs" dxfId="741" priority="1034" operator="notEqual">
      <formula>1</formula>
    </cfRule>
    <cfRule type="cellIs" dxfId="740" priority="1035" operator="equal">
      <formula>1</formula>
    </cfRule>
  </conditionalFormatting>
  <conditionalFormatting sqref="Q207">
    <cfRule type="cellIs" dxfId="739" priority="1027" operator="lessThan">
      <formula>1</formula>
    </cfRule>
    <cfRule type="cellIs" dxfId="738" priority="1028" operator="greaterThan">
      <formula>4</formula>
    </cfRule>
    <cfRule type="cellIs" dxfId="737" priority="1029" operator="notEqual">
      <formula>2</formula>
    </cfRule>
    <cfRule type="cellIs" dxfId="736" priority="1030" operator="equal">
      <formula>2</formula>
    </cfRule>
  </conditionalFormatting>
  <conditionalFormatting sqref="Q213">
    <cfRule type="cellIs" dxfId="735" priority="1017" operator="lessThan">
      <formula>1</formula>
    </cfRule>
    <cfRule type="cellIs" dxfId="734" priority="1018" operator="greaterThan">
      <formula>4</formula>
    </cfRule>
    <cfRule type="cellIs" dxfId="733" priority="1019" operator="notEqual">
      <formula>1</formula>
    </cfRule>
    <cfRule type="cellIs" dxfId="732" priority="1020" operator="equal">
      <formula>1</formula>
    </cfRule>
  </conditionalFormatting>
  <conditionalFormatting sqref="P219">
    <cfRule type="cellIs" dxfId="731" priority="1012" operator="lessThan">
      <formula>1</formula>
    </cfRule>
    <cfRule type="cellIs" dxfId="730" priority="1013" operator="greaterThan">
      <formula>4</formula>
    </cfRule>
    <cfRule type="cellIs" dxfId="729" priority="1014" operator="notEqual">
      <formula>1</formula>
    </cfRule>
    <cfRule type="cellIs" dxfId="728" priority="1015" operator="equal">
      <formula>1</formula>
    </cfRule>
  </conditionalFormatting>
  <conditionalFormatting sqref="Q219">
    <cfRule type="cellIs" dxfId="727" priority="1007" operator="lessThan">
      <formula>1</formula>
    </cfRule>
    <cfRule type="cellIs" dxfId="726" priority="1008" operator="greaterThan">
      <formula>4</formula>
    </cfRule>
    <cfRule type="cellIs" dxfId="725" priority="1009" operator="notEqual">
      <formula>2</formula>
    </cfRule>
    <cfRule type="cellIs" dxfId="724" priority="1010" operator="equal">
      <formula>2</formula>
    </cfRule>
  </conditionalFormatting>
  <conditionalFormatting sqref="G269">
    <cfRule type="cellIs" dxfId="723" priority="877" operator="lessThan">
      <formula>1</formula>
    </cfRule>
    <cfRule type="cellIs" dxfId="722" priority="878" operator="greaterThan">
      <formula>4</formula>
    </cfRule>
    <cfRule type="cellIs" dxfId="721" priority="879" operator="notEqual">
      <formula>2</formula>
    </cfRule>
    <cfRule type="cellIs" dxfId="720" priority="880" operator="equal">
      <formula>2</formula>
    </cfRule>
  </conditionalFormatting>
  <conditionalFormatting sqref="G287">
    <cfRule type="cellIs" dxfId="719" priority="902" operator="lessThan">
      <formula>1</formula>
    </cfRule>
    <cfRule type="cellIs" dxfId="718" priority="903" operator="greaterThan">
      <formula>4</formula>
    </cfRule>
    <cfRule type="cellIs" dxfId="717" priority="904" operator="notEqual">
      <formula>1</formula>
    </cfRule>
    <cfRule type="cellIs" dxfId="716" priority="905" operator="equal">
      <formula>1</formula>
    </cfRule>
  </conditionalFormatting>
  <conditionalFormatting sqref="F275">
    <cfRule type="cellIs" dxfId="715" priority="897" operator="lessThan">
      <formula>1</formula>
    </cfRule>
    <cfRule type="cellIs" dxfId="714" priority="898" operator="greaterThan">
      <formula>4</formula>
    </cfRule>
    <cfRule type="cellIs" dxfId="713" priority="899" operator="notEqual">
      <formula>1</formula>
    </cfRule>
    <cfRule type="cellIs" dxfId="712" priority="900" operator="equal">
      <formula>1</formula>
    </cfRule>
  </conditionalFormatting>
  <conditionalFormatting sqref="F269">
    <cfRule type="cellIs" dxfId="711" priority="892" operator="lessThan">
      <formula>1</formula>
    </cfRule>
    <cfRule type="cellIs" dxfId="710" priority="893" operator="greaterThan">
      <formula>4</formula>
    </cfRule>
    <cfRule type="cellIs" dxfId="709" priority="894" operator="notEqual">
      <formula>3</formula>
    </cfRule>
    <cfRule type="cellIs" dxfId="708" priority="895" operator="equal">
      <formula>3</formula>
    </cfRule>
  </conditionalFormatting>
  <conditionalFormatting sqref="G293">
    <cfRule type="cellIs" dxfId="707" priority="887" operator="lessThan">
      <formula>1</formula>
    </cfRule>
    <cfRule type="cellIs" dxfId="706" priority="888" operator="greaterThan">
      <formula>4</formula>
    </cfRule>
    <cfRule type="cellIs" dxfId="705" priority="889" operator="notEqual">
      <formula>4</formula>
    </cfRule>
    <cfRule type="cellIs" dxfId="704" priority="890" operator="equal">
      <formula>4</formula>
    </cfRule>
  </conditionalFormatting>
  <conditionalFormatting sqref="F287">
    <cfRule type="cellIs" dxfId="703" priority="882" operator="lessThan">
      <formula>1</formula>
    </cfRule>
    <cfRule type="cellIs" dxfId="702" priority="883" operator="greaterThan">
      <formula>4</formula>
    </cfRule>
    <cfRule type="cellIs" dxfId="701" priority="884" operator="notEqual">
      <formula>3</formula>
    </cfRule>
    <cfRule type="cellIs" dxfId="700" priority="885" operator="equal">
      <formula>3</formula>
    </cfRule>
  </conditionalFormatting>
  <conditionalFormatting sqref="G275">
    <cfRule type="cellIs" dxfId="699" priority="872" operator="lessThan">
      <formula>1</formula>
    </cfRule>
    <cfRule type="cellIs" dxfId="698" priority="873" operator="greaterThan">
      <formula>4</formula>
    </cfRule>
    <cfRule type="cellIs" dxfId="697" priority="874" operator="notEqual">
      <formula>3</formula>
    </cfRule>
    <cfRule type="cellIs" dxfId="696" priority="875" operator="equal">
      <formula>3</formula>
    </cfRule>
  </conditionalFormatting>
  <conditionalFormatting sqref="F281">
    <cfRule type="cellIs" dxfId="695" priority="867" operator="lessThan">
      <formula>1</formula>
    </cfRule>
    <cfRule type="cellIs" dxfId="694" priority="868" operator="greaterThan">
      <formula>4</formula>
    </cfRule>
    <cfRule type="cellIs" dxfId="693" priority="869" operator="notEqual">
      <formula>2</formula>
    </cfRule>
    <cfRule type="cellIs" dxfId="692" priority="870" operator="equal">
      <formula>2</formula>
    </cfRule>
  </conditionalFormatting>
  <conditionalFormatting sqref="F293">
    <cfRule type="cellIs" dxfId="691" priority="862" operator="lessThan">
      <formula>1</formula>
    </cfRule>
    <cfRule type="cellIs" dxfId="690" priority="863" operator="greaterThan">
      <formula>4</formula>
    </cfRule>
    <cfRule type="cellIs" dxfId="689" priority="864" operator="notEqual">
      <formula>2</formula>
    </cfRule>
    <cfRule type="cellIs" dxfId="688" priority="865" operator="equal">
      <formula>2</formula>
    </cfRule>
  </conditionalFormatting>
  <conditionalFormatting sqref="G281">
    <cfRule type="cellIs" dxfId="687" priority="857" operator="lessThan">
      <formula>1</formula>
    </cfRule>
    <cfRule type="cellIs" dxfId="686" priority="858" operator="greaterThan">
      <formula>4</formula>
    </cfRule>
    <cfRule type="cellIs" dxfId="685" priority="859" operator="notEqual">
      <formula>4</formula>
    </cfRule>
    <cfRule type="cellIs" dxfId="684" priority="860" operator="equal">
      <formula>4</formula>
    </cfRule>
  </conditionalFormatting>
  <conditionalFormatting sqref="Q269">
    <cfRule type="cellIs" dxfId="683" priority="852" operator="lessThan">
      <formula>1</formula>
    </cfRule>
    <cfRule type="cellIs" dxfId="682" priority="853" operator="greaterThan">
      <formula>4</formula>
    </cfRule>
    <cfRule type="cellIs" dxfId="681" priority="854" operator="notEqual">
      <formula>2</formula>
    </cfRule>
    <cfRule type="cellIs" dxfId="680" priority="855" operator="equal">
      <formula>2</formula>
    </cfRule>
  </conditionalFormatting>
  <conditionalFormatting sqref="P269">
    <cfRule type="cellIs" dxfId="679" priority="847" operator="lessThan">
      <formula>1</formula>
    </cfRule>
    <cfRule type="cellIs" dxfId="678" priority="848" operator="greaterThan">
      <formula>4</formula>
    </cfRule>
    <cfRule type="cellIs" dxfId="677" priority="849" operator="notEqual">
      <formula>2</formula>
    </cfRule>
    <cfRule type="cellIs" dxfId="676" priority="850" operator="equal">
      <formula>2</formula>
    </cfRule>
  </conditionalFormatting>
  <conditionalFormatting sqref="P275">
    <cfRule type="cellIs" dxfId="675" priority="842" operator="lessThan">
      <formula>1</formula>
    </cfRule>
    <cfRule type="cellIs" dxfId="674" priority="843" operator="greaterThan">
      <formula>4</formula>
    </cfRule>
    <cfRule type="cellIs" dxfId="673" priority="844" operator="notEqual">
      <formula>1</formula>
    </cfRule>
    <cfRule type="cellIs" dxfId="672" priority="845" operator="equal">
      <formula>1</formula>
    </cfRule>
  </conditionalFormatting>
  <conditionalFormatting sqref="Q275">
    <cfRule type="cellIs" dxfId="671" priority="837" operator="lessThan">
      <formula>1</formula>
    </cfRule>
    <cfRule type="cellIs" dxfId="670" priority="838" operator="greaterThan">
      <formula>4</formula>
    </cfRule>
    <cfRule type="cellIs" dxfId="669" priority="839" operator="notEqual">
      <formula>2</formula>
    </cfRule>
    <cfRule type="cellIs" dxfId="668" priority="840" operator="equal">
      <formula>2</formula>
    </cfRule>
  </conditionalFormatting>
  <conditionalFormatting sqref="P281">
    <cfRule type="cellIs" dxfId="667" priority="832" operator="lessThan">
      <formula>1</formula>
    </cfRule>
    <cfRule type="cellIs" dxfId="666" priority="833" operator="greaterThan">
      <formula>4</formula>
    </cfRule>
    <cfRule type="cellIs" dxfId="665" priority="834" operator="notEqual">
      <formula>1</formula>
    </cfRule>
    <cfRule type="cellIs" dxfId="664" priority="835" operator="equal">
      <formula>1</formula>
    </cfRule>
  </conditionalFormatting>
  <conditionalFormatting sqref="Q281">
    <cfRule type="cellIs" dxfId="663" priority="827" operator="lessThan">
      <formula>1</formula>
    </cfRule>
    <cfRule type="cellIs" dxfId="662" priority="828" operator="greaterThan">
      <formula>4</formula>
    </cfRule>
    <cfRule type="cellIs" dxfId="661" priority="829" operator="notEqual">
      <formula>1</formula>
    </cfRule>
    <cfRule type="cellIs" dxfId="660" priority="830" operator="equal">
      <formula>1</formula>
    </cfRule>
  </conditionalFormatting>
  <conditionalFormatting sqref="P287">
    <cfRule type="cellIs" dxfId="659" priority="822" operator="lessThan">
      <formula>1</formula>
    </cfRule>
    <cfRule type="cellIs" dxfId="658" priority="823" operator="greaterThan">
      <formula>4</formula>
    </cfRule>
    <cfRule type="cellIs" dxfId="657" priority="824" operator="notEqual">
      <formula>2</formula>
    </cfRule>
    <cfRule type="cellIs" dxfId="656" priority="825" operator="equal">
      <formula>2</formula>
    </cfRule>
  </conditionalFormatting>
  <conditionalFormatting sqref="Q287">
    <cfRule type="cellIs" dxfId="655" priority="817" operator="lessThan">
      <formula>1</formula>
    </cfRule>
    <cfRule type="cellIs" dxfId="654" priority="818" operator="greaterThan">
      <formula>4</formula>
    </cfRule>
    <cfRule type="cellIs" dxfId="653" priority="819" operator="notEqual">
      <formula>1</formula>
    </cfRule>
    <cfRule type="cellIs" dxfId="652" priority="820" operator="equal">
      <formula>1</formula>
    </cfRule>
  </conditionalFormatting>
  <conditionalFormatting sqref="P293">
    <cfRule type="cellIs" dxfId="651" priority="812" operator="lessThan">
      <formula>1</formula>
    </cfRule>
    <cfRule type="cellIs" dxfId="650" priority="813" operator="greaterThan">
      <formula>4</formula>
    </cfRule>
    <cfRule type="cellIs" dxfId="649" priority="814" operator="notEqual">
      <formula>1</formula>
    </cfRule>
    <cfRule type="cellIs" dxfId="648" priority="815" operator="equal">
      <formula>1</formula>
    </cfRule>
  </conditionalFormatting>
  <conditionalFormatting sqref="Q293">
    <cfRule type="cellIs" dxfId="647" priority="807" operator="lessThan">
      <formula>1</formula>
    </cfRule>
    <cfRule type="cellIs" dxfId="646" priority="808" operator="greaterThan">
      <formula>4</formula>
    </cfRule>
    <cfRule type="cellIs" dxfId="645" priority="809" operator="notEqual">
      <formula>2</formula>
    </cfRule>
    <cfRule type="cellIs" dxfId="644" priority="810" operator="equal">
      <formula>2</formula>
    </cfRule>
  </conditionalFormatting>
  <conditionalFormatting sqref="G306">
    <cfRule type="cellIs" dxfId="643" priority="777" operator="lessThan">
      <formula>1</formula>
    </cfRule>
    <cfRule type="cellIs" dxfId="642" priority="778" operator="greaterThan">
      <formula>4</formula>
    </cfRule>
    <cfRule type="cellIs" dxfId="641" priority="779" operator="notEqual">
      <formula>2</formula>
    </cfRule>
    <cfRule type="cellIs" dxfId="640" priority="780" operator="equal">
      <formula>2</formula>
    </cfRule>
  </conditionalFormatting>
  <conditionalFormatting sqref="G324">
    <cfRule type="cellIs" dxfId="639" priority="802" operator="lessThan">
      <formula>1</formula>
    </cfRule>
    <cfRule type="cellIs" dxfId="638" priority="803" operator="greaterThan">
      <formula>4</formula>
    </cfRule>
    <cfRule type="cellIs" dxfId="637" priority="804" operator="notEqual">
      <formula>1</formula>
    </cfRule>
    <cfRule type="cellIs" dxfId="636" priority="805" operator="equal">
      <formula>1</formula>
    </cfRule>
  </conditionalFormatting>
  <conditionalFormatting sqref="F312">
    <cfRule type="cellIs" dxfId="635" priority="797" operator="lessThan">
      <formula>1</formula>
    </cfRule>
    <cfRule type="cellIs" dxfId="634" priority="798" operator="greaterThan">
      <formula>4</formula>
    </cfRule>
    <cfRule type="cellIs" dxfId="633" priority="799" operator="notEqual">
      <formula>1</formula>
    </cfRule>
    <cfRule type="cellIs" dxfId="632" priority="800" operator="equal">
      <formula>1</formula>
    </cfRule>
  </conditionalFormatting>
  <conditionalFormatting sqref="F306">
    <cfRule type="cellIs" dxfId="631" priority="792" operator="lessThan">
      <formula>1</formula>
    </cfRule>
    <cfRule type="cellIs" dxfId="630" priority="793" operator="greaterThan">
      <formula>4</formula>
    </cfRule>
    <cfRule type="cellIs" dxfId="629" priority="794" operator="notEqual">
      <formula>3</formula>
    </cfRule>
    <cfRule type="cellIs" dxfId="628" priority="795" operator="equal">
      <formula>3</formula>
    </cfRule>
  </conditionalFormatting>
  <conditionalFormatting sqref="G330">
    <cfRule type="cellIs" dxfId="627" priority="787" operator="lessThan">
      <formula>1</formula>
    </cfRule>
    <cfRule type="cellIs" dxfId="626" priority="788" operator="greaterThan">
      <formula>4</formula>
    </cfRule>
    <cfRule type="cellIs" dxfId="625" priority="789" operator="notEqual">
      <formula>4</formula>
    </cfRule>
    <cfRule type="cellIs" dxfId="624" priority="790" operator="equal">
      <formula>4</formula>
    </cfRule>
  </conditionalFormatting>
  <conditionalFormatting sqref="F324">
    <cfRule type="cellIs" dxfId="623" priority="782" operator="lessThan">
      <formula>1</formula>
    </cfRule>
    <cfRule type="cellIs" dxfId="622" priority="783" operator="greaterThan">
      <formula>4</formula>
    </cfRule>
    <cfRule type="cellIs" dxfId="621" priority="784" operator="notEqual">
      <formula>3</formula>
    </cfRule>
    <cfRule type="cellIs" dxfId="620" priority="785" operator="equal">
      <formula>3</formula>
    </cfRule>
  </conditionalFormatting>
  <conditionalFormatting sqref="G312">
    <cfRule type="cellIs" dxfId="619" priority="772" operator="lessThan">
      <formula>1</formula>
    </cfRule>
    <cfRule type="cellIs" dxfId="618" priority="773" operator="greaterThan">
      <formula>4</formula>
    </cfRule>
    <cfRule type="cellIs" dxfId="617" priority="774" operator="notEqual">
      <formula>3</formula>
    </cfRule>
    <cfRule type="cellIs" dxfId="616" priority="775" operator="equal">
      <formula>3</formula>
    </cfRule>
  </conditionalFormatting>
  <conditionalFormatting sqref="F318">
    <cfRule type="cellIs" dxfId="615" priority="767" operator="lessThan">
      <formula>1</formula>
    </cfRule>
    <cfRule type="cellIs" dxfId="614" priority="768" operator="greaterThan">
      <formula>4</formula>
    </cfRule>
    <cfRule type="cellIs" dxfId="613" priority="769" operator="notEqual">
      <formula>2</formula>
    </cfRule>
    <cfRule type="cellIs" dxfId="612" priority="770" operator="equal">
      <formula>2</formula>
    </cfRule>
  </conditionalFormatting>
  <conditionalFormatting sqref="F330">
    <cfRule type="cellIs" dxfId="611" priority="762" operator="lessThan">
      <formula>1</formula>
    </cfRule>
    <cfRule type="cellIs" dxfId="610" priority="763" operator="greaterThan">
      <formula>4</formula>
    </cfRule>
    <cfRule type="cellIs" dxfId="609" priority="764" operator="notEqual">
      <formula>2</formula>
    </cfRule>
    <cfRule type="cellIs" dxfId="608" priority="765" operator="equal">
      <formula>2</formula>
    </cfRule>
  </conditionalFormatting>
  <conditionalFormatting sqref="G318">
    <cfRule type="cellIs" dxfId="607" priority="757" operator="lessThan">
      <formula>1</formula>
    </cfRule>
    <cfRule type="cellIs" dxfId="606" priority="758" operator="greaterThan">
      <formula>4</formula>
    </cfRule>
    <cfRule type="cellIs" dxfId="605" priority="759" operator="notEqual">
      <formula>4</formula>
    </cfRule>
    <cfRule type="cellIs" dxfId="604" priority="760" operator="equal">
      <formula>4</formula>
    </cfRule>
  </conditionalFormatting>
  <conditionalFormatting sqref="Q306">
    <cfRule type="cellIs" dxfId="603" priority="752" operator="lessThan">
      <formula>1</formula>
    </cfRule>
    <cfRule type="cellIs" dxfId="602" priority="753" operator="greaterThan">
      <formula>4</formula>
    </cfRule>
    <cfRule type="cellIs" dxfId="601" priority="754" operator="notEqual">
      <formula>2</formula>
    </cfRule>
    <cfRule type="cellIs" dxfId="600" priority="755" operator="equal">
      <formula>2</formula>
    </cfRule>
  </conditionalFormatting>
  <conditionalFormatting sqref="P306">
    <cfRule type="cellIs" dxfId="599" priority="747" operator="lessThan">
      <formula>1</formula>
    </cfRule>
    <cfRule type="cellIs" dxfId="598" priority="748" operator="greaterThan">
      <formula>4</formula>
    </cfRule>
    <cfRule type="cellIs" dxfId="597" priority="749" operator="notEqual">
      <formula>2</formula>
    </cfRule>
    <cfRule type="cellIs" dxfId="596" priority="750" operator="equal">
      <formula>2</formula>
    </cfRule>
  </conditionalFormatting>
  <conditionalFormatting sqref="P312">
    <cfRule type="cellIs" dxfId="595" priority="742" operator="lessThan">
      <formula>1</formula>
    </cfRule>
    <cfRule type="cellIs" dxfId="594" priority="743" operator="greaterThan">
      <formula>4</formula>
    </cfRule>
    <cfRule type="cellIs" dxfId="593" priority="744" operator="notEqual">
      <formula>1</formula>
    </cfRule>
    <cfRule type="cellIs" dxfId="592" priority="745" operator="equal">
      <formula>1</formula>
    </cfRule>
  </conditionalFormatting>
  <conditionalFormatting sqref="Q312">
    <cfRule type="cellIs" dxfId="591" priority="737" operator="lessThan">
      <formula>1</formula>
    </cfRule>
    <cfRule type="cellIs" dxfId="590" priority="738" operator="greaterThan">
      <formula>4</formula>
    </cfRule>
    <cfRule type="cellIs" dxfId="589" priority="739" operator="notEqual">
      <formula>2</formula>
    </cfRule>
    <cfRule type="cellIs" dxfId="588" priority="740" operator="equal">
      <formula>2</formula>
    </cfRule>
  </conditionalFormatting>
  <conditionalFormatting sqref="P318">
    <cfRule type="cellIs" dxfId="587" priority="732" operator="lessThan">
      <formula>1</formula>
    </cfRule>
    <cfRule type="cellIs" dxfId="586" priority="733" operator="greaterThan">
      <formula>4</formula>
    </cfRule>
    <cfRule type="cellIs" dxfId="585" priority="734" operator="notEqual">
      <formula>1</formula>
    </cfRule>
    <cfRule type="cellIs" dxfId="584" priority="735" operator="equal">
      <formula>1</formula>
    </cfRule>
  </conditionalFormatting>
  <conditionalFormatting sqref="Q318">
    <cfRule type="cellIs" dxfId="583" priority="727" operator="lessThan">
      <formula>1</formula>
    </cfRule>
    <cfRule type="cellIs" dxfId="582" priority="728" operator="greaterThan">
      <formula>4</formula>
    </cfRule>
    <cfRule type="cellIs" dxfId="581" priority="729" operator="notEqual">
      <formula>1</formula>
    </cfRule>
    <cfRule type="cellIs" dxfId="580" priority="730" operator="equal">
      <formula>1</formula>
    </cfRule>
  </conditionalFormatting>
  <conditionalFormatting sqref="P324">
    <cfRule type="cellIs" dxfId="579" priority="722" operator="lessThan">
      <formula>1</formula>
    </cfRule>
    <cfRule type="cellIs" dxfId="578" priority="723" operator="greaterThan">
      <formula>4</formula>
    </cfRule>
    <cfRule type="cellIs" dxfId="577" priority="724" operator="notEqual">
      <formula>2</formula>
    </cfRule>
    <cfRule type="cellIs" dxfId="576" priority="725" operator="equal">
      <formula>2</formula>
    </cfRule>
  </conditionalFormatting>
  <conditionalFormatting sqref="Q324">
    <cfRule type="cellIs" dxfId="575" priority="717" operator="lessThan">
      <formula>1</formula>
    </cfRule>
    <cfRule type="cellIs" dxfId="574" priority="718" operator="greaterThan">
      <formula>4</formula>
    </cfRule>
    <cfRule type="cellIs" dxfId="573" priority="719" operator="notEqual">
      <formula>1</formula>
    </cfRule>
    <cfRule type="cellIs" dxfId="572" priority="720" operator="equal">
      <formula>1</formula>
    </cfRule>
  </conditionalFormatting>
  <conditionalFormatting sqref="P330">
    <cfRule type="cellIs" dxfId="571" priority="712" operator="lessThan">
      <formula>1</formula>
    </cfRule>
    <cfRule type="cellIs" dxfId="570" priority="713" operator="greaterThan">
      <formula>4</formula>
    </cfRule>
    <cfRule type="cellIs" dxfId="569" priority="714" operator="notEqual">
      <formula>1</formula>
    </cfRule>
    <cfRule type="cellIs" dxfId="568" priority="715" operator="equal">
      <formula>1</formula>
    </cfRule>
  </conditionalFormatting>
  <conditionalFormatting sqref="Q330">
    <cfRule type="cellIs" dxfId="567" priority="707" operator="lessThan">
      <formula>1</formula>
    </cfRule>
    <cfRule type="cellIs" dxfId="566" priority="708" operator="greaterThan">
      <formula>4</formula>
    </cfRule>
    <cfRule type="cellIs" dxfId="565" priority="709" operator="notEqual">
      <formula>2</formula>
    </cfRule>
    <cfRule type="cellIs" dxfId="564" priority="710" operator="equal">
      <formula>2</formula>
    </cfRule>
  </conditionalFormatting>
  <conditionalFormatting sqref="G344">
    <cfRule type="cellIs" dxfId="563" priority="677" operator="lessThan">
      <formula>1</formula>
    </cfRule>
    <cfRule type="cellIs" dxfId="562" priority="678" operator="greaterThan">
      <formula>4</formula>
    </cfRule>
    <cfRule type="cellIs" dxfId="561" priority="679" operator="notEqual">
      <formula>2</formula>
    </cfRule>
    <cfRule type="cellIs" dxfId="560" priority="680" operator="equal">
      <formula>2</formula>
    </cfRule>
  </conditionalFormatting>
  <conditionalFormatting sqref="G362">
    <cfRule type="cellIs" dxfId="559" priority="702" operator="lessThan">
      <formula>1</formula>
    </cfRule>
    <cfRule type="cellIs" dxfId="558" priority="703" operator="greaterThan">
      <formula>4</formula>
    </cfRule>
    <cfRule type="cellIs" dxfId="557" priority="704" operator="notEqual">
      <formula>1</formula>
    </cfRule>
    <cfRule type="cellIs" dxfId="556" priority="705" operator="equal">
      <formula>1</formula>
    </cfRule>
  </conditionalFormatting>
  <conditionalFormatting sqref="F350">
    <cfRule type="cellIs" dxfId="555" priority="697" operator="lessThan">
      <formula>1</formula>
    </cfRule>
    <cfRule type="cellIs" dxfId="554" priority="698" operator="greaterThan">
      <formula>4</formula>
    </cfRule>
    <cfRule type="cellIs" dxfId="553" priority="699" operator="notEqual">
      <formula>1</formula>
    </cfRule>
    <cfRule type="cellIs" dxfId="552" priority="700" operator="equal">
      <formula>1</formula>
    </cfRule>
  </conditionalFormatting>
  <conditionalFormatting sqref="F344">
    <cfRule type="cellIs" dxfId="551" priority="692" operator="lessThan">
      <formula>1</formula>
    </cfRule>
    <cfRule type="cellIs" dxfId="550" priority="693" operator="greaterThan">
      <formula>4</formula>
    </cfRule>
    <cfRule type="cellIs" dxfId="549" priority="694" operator="notEqual">
      <formula>3</formula>
    </cfRule>
    <cfRule type="cellIs" dxfId="548" priority="695" operator="equal">
      <formula>3</formula>
    </cfRule>
  </conditionalFormatting>
  <conditionalFormatting sqref="G368">
    <cfRule type="cellIs" dxfId="547" priority="687" operator="lessThan">
      <formula>1</formula>
    </cfRule>
    <cfRule type="cellIs" dxfId="546" priority="688" operator="greaterThan">
      <formula>4</formula>
    </cfRule>
    <cfRule type="cellIs" dxfId="545" priority="689" operator="notEqual">
      <formula>4</formula>
    </cfRule>
    <cfRule type="cellIs" dxfId="544" priority="690" operator="equal">
      <formula>4</formula>
    </cfRule>
  </conditionalFormatting>
  <conditionalFormatting sqref="F362">
    <cfRule type="cellIs" dxfId="543" priority="682" operator="lessThan">
      <formula>1</formula>
    </cfRule>
    <cfRule type="cellIs" dxfId="542" priority="683" operator="greaterThan">
      <formula>4</formula>
    </cfRule>
    <cfRule type="cellIs" dxfId="541" priority="684" operator="notEqual">
      <formula>3</formula>
    </cfRule>
    <cfRule type="cellIs" dxfId="540" priority="685" operator="equal">
      <formula>3</formula>
    </cfRule>
  </conditionalFormatting>
  <conditionalFormatting sqref="G350">
    <cfRule type="cellIs" dxfId="539" priority="672" operator="lessThan">
      <formula>1</formula>
    </cfRule>
    <cfRule type="cellIs" dxfId="538" priority="673" operator="greaterThan">
      <formula>4</formula>
    </cfRule>
    <cfRule type="cellIs" dxfId="537" priority="674" operator="notEqual">
      <formula>3</formula>
    </cfRule>
    <cfRule type="cellIs" dxfId="536" priority="675" operator="equal">
      <formula>3</formula>
    </cfRule>
  </conditionalFormatting>
  <conditionalFormatting sqref="F356">
    <cfRule type="cellIs" dxfId="535" priority="667" operator="lessThan">
      <formula>1</formula>
    </cfRule>
    <cfRule type="cellIs" dxfId="534" priority="668" operator="greaterThan">
      <formula>4</formula>
    </cfRule>
    <cfRule type="cellIs" dxfId="533" priority="669" operator="notEqual">
      <formula>2</formula>
    </cfRule>
    <cfRule type="cellIs" dxfId="532" priority="670" operator="equal">
      <formula>2</formula>
    </cfRule>
  </conditionalFormatting>
  <conditionalFormatting sqref="F368">
    <cfRule type="cellIs" dxfId="531" priority="662" operator="lessThan">
      <formula>1</formula>
    </cfRule>
    <cfRule type="cellIs" dxfId="530" priority="663" operator="greaterThan">
      <formula>4</formula>
    </cfRule>
    <cfRule type="cellIs" dxfId="529" priority="664" operator="notEqual">
      <formula>2</formula>
    </cfRule>
    <cfRule type="cellIs" dxfId="528" priority="665" operator="equal">
      <formula>2</formula>
    </cfRule>
  </conditionalFormatting>
  <conditionalFormatting sqref="G356">
    <cfRule type="cellIs" dxfId="527" priority="657" operator="lessThan">
      <formula>1</formula>
    </cfRule>
    <cfRule type="cellIs" dxfId="526" priority="658" operator="greaterThan">
      <formula>4</formula>
    </cfRule>
    <cfRule type="cellIs" dxfId="525" priority="659" operator="notEqual">
      <formula>4</formula>
    </cfRule>
    <cfRule type="cellIs" dxfId="524" priority="660" operator="equal">
      <formula>4</formula>
    </cfRule>
  </conditionalFormatting>
  <conditionalFormatting sqref="Q344">
    <cfRule type="cellIs" dxfId="523" priority="652" operator="lessThan">
      <formula>1</formula>
    </cfRule>
    <cfRule type="cellIs" dxfId="522" priority="653" operator="greaterThan">
      <formula>4</formula>
    </cfRule>
    <cfRule type="cellIs" dxfId="521" priority="654" operator="notEqual">
      <formula>2</formula>
    </cfRule>
    <cfRule type="cellIs" dxfId="520" priority="655" operator="equal">
      <formula>2</formula>
    </cfRule>
  </conditionalFormatting>
  <conditionalFormatting sqref="P344">
    <cfRule type="cellIs" dxfId="519" priority="647" operator="lessThan">
      <formula>1</formula>
    </cfRule>
    <cfRule type="cellIs" dxfId="518" priority="648" operator="greaterThan">
      <formula>4</formula>
    </cfRule>
    <cfRule type="cellIs" dxfId="517" priority="649" operator="notEqual">
      <formula>2</formula>
    </cfRule>
    <cfRule type="cellIs" dxfId="516" priority="650" operator="equal">
      <formula>2</formula>
    </cfRule>
  </conditionalFormatting>
  <conditionalFormatting sqref="P350">
    <cfRule type="cellIs" dxfId="515" priority="642" operator="lessThan">
      <formula>1</formula>
    </cfRule>
    <cfRule type="cellIs" dxfId="514" priority="643" operator="greaterThan">
      <formula>4</formula>
    </cfRule>
    <cfRule type="cellIs" dxfId="513" priority="644" operator="notEqual">
      <formula>1</formula>
    </cfRule>
    <cfRule type="cellIs" dxfId="512" priority="645" operator="equal">
      <formula>1</formula>
    </cfRule>
  </conditionalFormatting>
  <conditionalFormatting sqref="Q350">
    <cfRule type="cellIs" dxfId="511" priority="637" operator="lessThan">
      <formula>1</formula>
    </cfRule>
    <cfRule type="cellIs" dxfId="510" priority="638" operator="greaterThan">
      <formula>4</formula>
    </cfRule>
    <cfRule type="cellIs" dxfId="509" priority="639" operator="notEqual">
      <formula>2</formula>
    </cfRule>
    <cfRule type="cellIs" dxfId="508" priority="640" operator="equal">
      <formula>2</formula>
    </cfRule>
  </conditionalFormatting>
  <conditionalFormatting sqref="P356">
    <cfRule type="cellIs" dxfId="507" priority="632" operator="lessThan">
      <formula>1</formula>
    </cfRule>
    <cfRule type="cellIs" dxfId="506" priority="633" operator="greaterThan">
      <formula>4</formula>
    </cfRule>
    <cfRule type="cellIs" dxfId="505" priority="634" operator="notEqual">
      <formula>1</formula>
    </cfRule>
    <cfRule type="cellIs" dxfId="504" priority="635" operator="equal">
      <formula>1</formula>
    </cfRule>
  </conditionalFormatting>
  <conditionalFormatting sqref="Q356">
    <cfRule type="cellIs" dxfId="503" priority="627" operator="lessThan">
      <formula>1</formula>
    </cfRule>
    <cfRule type="cellIs" dxfId="502" priority="628" operator="greaterThan">
      <formula>4</formula>
    </cfRule>
    <cfRule type="cellIs" dxfId="501" priority="629" operator="notEqual">
      <formula>1</formula>
    </cfRule>
    <cfRule type="cellIs" dxfId="500" priority="630" operator="equal">
      <formula>1</formula>
    </cfRule>
  </conditionalFormatting>
  <conditionalFormatting sqref="P362">
    <cfRule type="cellIs" dxfId="499" priority="622" operator="lessThan">
      <formula>1</formula>
    </cfRule>
    <cfRule type="cellIs" dxfId="498" priority="623" operator="greaterThan">
      <formula>4</formula>
    </cfRule>
    <cfRule type="cellIs" dxfId="497" priority="624" operator="notEqual">
      <formula>2</formula>
    </cfRule>
    <cfRule type="cellIs" dxfId="496" priority="625" operator="equal">
      <formula>2</formula>
    </cfRule>
  </conditionalFormatting>
  <conditionalFormatting sqref="Q362">
    <cfRule type="cellIs" dxfId="495" priority="617" operator="lessThan">
      <formula>1</formula>
    </cfRule>
    <cfRule type="cellIs" dxfId="494" priority="618" operator="greaterThan">
      <formula>4</formula>
    </cfRule>
    <cfRule type="cellIs" dxfId="493" priority="619" operator="notEqual">
      <formula>1</formula>
    </cfRule>
    <cfRule type="cellIs" dxfId="492" priority="620" operator="equal">
      <formula>1</formula>
    </cfRule>
  </conditionalFormatting>
  <conditionalFormatting sqref="P368">
    <cfRule type="cellIs" dxfId="491" priority="612" operator="lessThan">
      <formula>1</formula>
    </cfRule>
    <cfRule type="cellIs" dxfId="490" priority="613" operator="greaterThan">
      <formula>4</formula>
    </cfRule>
    <cfRule type="cellIs" dxfId="489" priority="614" operator="notEqual">
      <formula>1</formula>
    </cfRule>
    <cfRule type="cellIs" dxfId="488" priority="615" operator="equal">
      <formula>1</formula>
    </cfRule>
  </conditionalFormatting>
  <conditionalFormatting sqref="Q368">
    <cfRule type="cellIs" dxfId="487" priority="607" operator="lessThan">
      <formula>1</formula>
    </cfRule>
    <cfRule type="cellIs" dxfId="486" priority="608" operator="greaterThan">
      <formula>4</formula>
    </cfRule>
    <cfRule type="cellIs" dxfId="485" priority="609" operator="notEqual">
      <formula>2</formula>
    </cfRule>
    <cfRule type="cellIs" dxfId="484" priority="610" operator="equal">
      <formula>2</formula>
    </cfRule>
  </conditionalFormatting>
  <conditionalFormatting sqref="G383">
    <cfRule type="cellIs" dxfId="483" priority="577" operator="lessThan">
      <formula>1</formula>
    </cfRule>
    <cfRule type="cellIs" dxfId="482" priority="578" operator="greaterThan">
      <formula>4</formula>
    </cfRule>
    <cfRule type="cellIs" dxfId="481" priority="579" operator="notEqual">
      <formula>2</formula>
    </cfRule>
    <cfRule type="cellIs" dxfId="480" priority="580" operator="equal">
      <formula>2</formula>
    </cfRule>
  </conditionalFormatting>
  <conditionalFormatting sqref="G401">
    <cfRule type="cellIs" dxfId="479" priority="602" operator="lessThan">
      <formula>1</formula>
    </cfRule>
    <cfRule type="cellIs" dxfId="478" priority="603" operator="greaterThan">
      <formula>4</formula>
    </cfRule>
    <cfRule type="cellIs" dxfId="477" priority="604" operator="notEqual">
      <formula>1</formula>
    </cfRule>
    <cfRule type="cellIs" dxfId="476" priority="605" operator="equal">
      <formula>1</formula>
    </cfRule>
  </conditionalFormatting>
  <conditionalFormatting sqref="F389">
    <cfRule type="cellIs" dxfId="475" priority="597" operator="lessThan">
      <formula>1</formula>
    </cfRule>
    <cfRule type="cellIs" dxfId="474" priority="598" operator="greaterThan">
      <formula>4</formula>
    </cfRule>
    <cfRule type="cellIs" dxfId="473" priority="599" operator="notEqual">
      <formula>1</formula>
    </cfRule>
    <cfRule type="cellIs" dxfId="472" priority="600" operator="equal">
      <formula>1</formula>
    </cfRule>
  </conditionalFormatting>
  <conditionalFormatting sqref="F383">
    <cfRule type="cellIs" dxfId="471" priority="592" operator="lessThan">
      <formula>1</formula>
    </cfRule>
    <cfRule type="cellIs" dxfId="470" priority="593" operator="greaterThan">
      <formula>4</formula>
    </cfRule>
    <cfRule type="cellIs" dxfId="469" priority="594" operator="notEqual">
      <formula>3</formula>
    </cfRule>
    <cfRule type="cellIs" dxfId="468" priority="595" operator="equal">
      <formula>3</formula>
    </cfRule>
  </conditionalFormatting>
  <conditionalFormatting sqref="G407">
    <cfRule type="cellIs" dxfId="467" priority="587" operator="lessThan">
      <formula>1</formula>
    </cfRule>
    <cfRule type="cellIs" dxfId="466" priority="588" operator="greaterThan">
      <formula>4</formula>
    </cfRule>
    <cfRule type="cellIs" dxfId="465" priority="589" operator="notEqual">
      <formula>4</formula>
    </cfRule>
    <cfRule type="cellIs" dxfId="464" priority="590" operator="equal">
      <formula>4</formula>
    </cfRule>
  </conditionalFormatting>
  <conditionalFormatting sqref="F401">
    <cfRule type="cellIs" dxfId="463" priority="582" operator="lessThan">
      <formula>1</formula>
    </cfRule>
    <cfRule type="cellIs" dxfId="462" priority="583" operator="greaterThan">
      <formula>4</formula>
    </cfRule>
    <cfRule type="cellIs" dxfId="461" priority="584" operator="notEqual">
      <formula>3</formula>
    </cfRule>
    <cfRule type="cellIs" dxfId="460" priority="585" operator="equal">
      <formula>3</formula>
    </cfRule>
  </conditionalFormatting>
  <conditionalFormatting sqref="G389">
    <cfRule type="cellIs" dxfId="459" priority="572" operator="lessThan">
      <formula>1</formula>
    </cfRule>
    <cfRule type="cellIs" dxfId="458" priority="573" operator="greaterThan">
      <formula>4</formula>
    </cfRule>
    <cfRule type="cellIs" dxfId="457" priority="574" operator="notEqual">
      <formula>3</formula>
    </cfRule>
    <cfRule type="cellIs" dxfId="456" priority="575" operator="equal">
      <formula>3</formula>
    </cfRule>
  </conditionalFormatting>
  <conditionalFormatting sqref="F395">
    <cfRule type="cellIs" dxfId="455" priority="567" operator="lessThan">
      <formula>1</formula>
    </cfRule>
    <cfRule type="cellIs" dxfId="454" priority="568" operator="greaterThan">
      <formula>4</formula>
    </cfRule>
    <cfRule type="cellIs" dxfId="453" priority="569" operator="notEqual">
      <formula>2</formula>
    </cfRule>
    <cfRule type="cellIs" dxfId="452" priority="570" operator="equal">
      <formula>2</formula>
    </cfRule>
  </conditionalFormatting>
  <conditionalFormatting sqref="F407">
    <cfRule type="cellIs" dxfId="451" priority="562" operator="lessThan">
      <formula>1</formula>
    </cfRule>
    <cfRule type="cellIs" dxfId="450" priority="563" operator="greaterThan">
      <formula>4</formula>
    </cfRule>
    <cfRule type="cellIs" dxfId="449" priority="564" operator="notEqual">
      <formula>2</formula>
    </cfRule>
    <cfRule type="cellIs" dxfId="448" priority="565" operator="equal">
      <formula>2</formula>
    </cfRule>
  </conditionalFormatting>
  <conditionalFormatting sqref="G395">
    <cfRule type="cellIs" dxfId="447" priority="557" operator="lessThan">
      <formula>1</formula>
    </cfRule>
    <cfRule type="cellIs" dxfId="446" priority="558" operator="greaterThan">
      <formula>4</formula>
    </cfRule>
    <cfRule type="cellIs" dxfId="445" priority="559" operator="notEqual">
      <formula>4</formula>
    </cfRule>
    <cfRule type="cellIs" dxfId="444" priority="560" operator="equal">
      <formula>4</formula>
    </cfRule>
  </conditionalFormatting>
  <conditionalFormatting sqref="Q383">
    <cfRule type="cellIs" dxfId="443" priority="552" operator="lessThan">
      <formula>1</formula>
    </cfRule>
    <cfRule type="cellIs" dxfId="442" priority="553" operator="greaterThan">
      <formula>4</formula>
    </cfRule>
    <cfRule type="cellIs" dxfId="441" priority="554" operator="notEqual">
      <formula>2</formula>
    </cfRule>
    <cfRule type="cellIs" dxfId="440" priority="555" operator="equal">
      <formula>2</formula>
    </cfRule>
  </conditionalFormatting>
  <conditionalFormatting sqref="P383">
    <cfRule type="cellIs" dxfId="439" priority="547" operator="lessThan">
      <formula>1</formula>
    </cfRule>
    <cfRule type="cellIs" dxfId="438" priority="548" operator="greaterThan">
      <formula>4</formula>
    </cfRule>
    <cfRule type="cellIs" dxfId="437" priority="549" operator="notEqual">
      <formula>2</formula>
    </cfRule>
    <cfRule type="cellIs" dxfId="436" priority="550" operator="equal">
      <formula>2</formula>
    </cfRule>
  </conditionalFormatting>
  <conditionalFormatting sqref="P389">
    <cfRule type="cellIs" dxfId="435" priority="542" operator="lessThan">
      <formula>1</formula>
    </cfRule>
    <cfRule type="cellIs" dxfId="434" priority="543" operator="greaterThan">
      <formula>4</formula>
    </cfRule>
    <cfRule type="cellIs" dxfId="433" priority="544" operator="notEqual">
      <formula>1</formula>
    </cfRule>
    <cfRule type="cellIs" dxfId="432" priority="545" operator="equal">
      <formula>1</formula>
    </cfRule>
  </conditionalFormatting>
  <conditionalFormatting sqref="Q389">
    <cfRule type="cellIs" dxfId="431" priority="537" operator="lessThan">
      <formula>1</formula>
    </cfRule>
    <cfRule type="cellIs" dxfId="430" priority="538" operator="greaterThan">
      <formula>4</formula>
    </cfRule>
    <cfRule type="cellIs" dxfId="429" priority="539" operator="notEqual">
      <formula>2</formula>
    </cfRule>
    <cfRule type="cellIs" dxfId="428" priority="540" operator="equal">
      <formula>2</formula>
    </cfRule>
  </conditionalFormatting>
  <conditionalFormatting sqref="P395">
    <cfRule type="cellIs" dxfId="427" priority="532" operator="lessThan">
      <formula>1</formula>
    </cfRule>
    <cfRule type="cellIs" dxfId="426" priority="533" operator="greaterThan">
      <formula>4</formula>
    </cfRule>
    <cfRule type="cellIs" dxfId="425" priority="534" operator="notEqual">
      <formula>1</formula>
    </cfRule>
    <cfRule type="cellIs" dxfId="424" priority="535" operator="equal">
      <formula>1</formula>
    </cfRule>
  </conditionalFormatting>
  <conditionalFormatting sqref="Q395">
    <cfRule type="cellIs" dxfId="423" priority="527" operator="lessThan">
      <formula>1</formula>
    </cfRule>
    <cfRule type="cellIs" dxfId="422" priority="528" operator="greaterThan">
      <formula>4</formula>
    </cfRule>
    <cfRule type="cellIs" dxfId="421" priority="529" operator="notEqual">
      <formula>1</formula>
    </cfRule>
    <cfRule type="cellIs" dxfId="420" priority="530" operator="equal">
      <formula>1</formula>
    </cfRule>
  </conditionalFormatting>
  <conditionalFormatting sqref="P401">
    <cfRule type="cellIs" dxfId="419" priority="522" operator="lessThan">
      <formula>1</formula>
    </cfRule>
    <cfRule type="cellIs" dxfId="418" priority="523" operator="greaterThan">
      <formula>4</formula>
    </cfRule>
    <cfRule type="cellIs" dxfId="417" priority="524" operator="notEqual">
      <formula>2</formula>
    </cfRule>
    <cfRule type="cellIs" dxfId="416" priority="525" operator="equal">
      <formula>2</formula>
    </cfRule>
  </conditionalFormatting>
  <conditionalFormatting sqref="Q401">
    <cfRule type="cellIs" dxfId="415" priority="517" operator="lessThan">
      <formula>1</formula>
    </cfRule>
    <cfRule type="cellIs" dxfId="414" priority="518" operator="greaterThan">
      <formula>4</formula>
    </cfRule>
    <cfRule type="cellIs" dxfId="413" priority="519" operator="notEqual">
      <formula>1</formula>
    </cfRule>
    <cfRule type="cellIs" dxfId="412" priority="520" operator="equal">
      <formula>1</formula>
    </cfRule>
  </conditionalFormatting>
  <conditionalFormatting sqref="P407">
    <cfRule type="cellIs" dxfId="411" priority="512" operator="lessThan">
      <formula>1</formula>
    </cfRule>
    <cfRule type="cellIs" dxfId="410" priority="513" operator="greaterThan">
      <formula>4</formula>
    </cfRule>
    <cfRule type="cellIs" dxfId="409" priority="514" operator="notEqual">
      <formula>1</formula>
    </cfRule>
    <cfRule type="cellIs" dxfId="408" priority="515" operator="equal">
      <formula>1</formula>
    </cfRule>
  </conditionalFormatting>
  <conditionalFormatting sqref="Q407">
    <cfRule type="cellIs" dxfId="407" priority="507" operator="lessThan">
      <formula>1</formula>
    </cfRule>
    <cfRule type="cellIs" dxfId="406" priority="508" operator="greaterThan">
      <formula>4</formula>
    </cfRule>
    <cfRule type="cellIs" dxfId="405" priority="509" operator="notEqual">
      <formula>2</formula>
    </cfRule>
    <cfRule type="cellIs" dxfId="404" priority="510" operator="equal">
      <formula>2</formula>
    </cfRule>
  </conditionalFormatting>
  <conditionalFormatting sqref="G421">
    <cfRule type="cellIs" dxfId="403" priority="477" operator="lessThan">
      <formula>1</formula>
    </cfRule>
    <cfRule type="cellIs" dxfId="402" priority="478" operator="greaterThan">
      <formula>4</formula>
    </cfRule>
    <cfRule type="cellIs" dxfId="401" priority="479" operator="notEqual">
      <formula>2</formula>
    </cfRule>
    <cfRule type="cellIs" dxfId="400" priority="480" operator="equal">
      <formula>2</formula>
    </cfRule>
  </conditionalFormatting>
  <conditionalFormatting sqref="G439">
    <cfRule type="cellIs" dxfId="399" priority="502" operator="lessThan">
      <formula>1</formula>
    </cfRule>
    <cfRule type="cellIs" dxfId="398" priority="503" operator="greaterThan">
      <formula>4</formula>
    </cfRule>
    <cfRule type="cellIs" dxfId="397" priority="504" operator="notEqual">
      <formula>1</formula>
    </cfRule>
    <cfRule type="cellIs" dxfId="396" priority="505" operator="equal">
      <formula>1</formula>
    </cfRule>
  </conditionalFormatting>
  <conditionalFormatting sqref="F427">
    <cfRule type="cellIs" dxfId="395" priority="497" operator="lessThan">
      <formula>1</formula>
    </cfRule>
    <cfRule type="cellIs" dxfId="394" priority="498" operator="greaterThan">
      <formula>4</formula>
    </cfRule>
    <cfRule type="cellIs" dxfId="393" priority="499" operator="notEqual">
      <formula>1</formula>
    </cfRule>
    <cfRule type="cellIs" dxfId="392" priority="500" operator="equal">
      <formula>1</formula>
    </cfRule>
  </conditionalFormatting>
  <conditionalFormatting sqref="F421">
    <cfRule type="cellIs" dxfId="391" priority="492" operator="lessThan">
      <formula>1</formula>
    </cfRule>
    <cfRule type="cellIs" dxfId="390" priority="493" operator="greaterThan">
      <formula>4</formula>
    </cfRule>
    <cfRule type="cellIs" dxfId="389" priority="494" operator="notEqual">
      <formula>3</formula>
    </cfRule>
    <cfRule type="cellIs" dxfId="388" priority="495" operator="equal">
      <formula>3</formula>
    </cfRule>
  </conditionalFormatting>
  <conditionalFormatting sqref="G445">
    <cfRule type="cellIs" dxfId="387" priority="487" operator="lessThan">
      <formula>1</formula>
    </cfRule>
    <cfRule type="cellIs" dxfId="386" priority="488" operator="greaterThan">
      <formula>4</formula>
    </cfRule>
    <cfRule type="cellIs" dxfId="385" priority="489" operator="notEqual">
      <formula>4</formula>
    </cfRule>
    <cfRule type="cellIs" dxfId="384" priority="490" operator="equal">
      <formula>4</formula>
    </cfRule>
  </conditionalFormatting>
  <conditionalFormatting sqref="F439">
    <cfRule type="cellIs" dxfId="383" priority="482" operator="lessThan">
      <formula>1</formula>
    </cfRule>
    <cfRule type="cellIs" dxfId="382" priority="483" operator="greaterThan">
      <formula>4</formula>
    </cfRule>
    <cfRule type="cellIs" dxfId="381" priority="484" operator="notEqual">
      <formula>3</formula>
    </cfRule>
    <cfRule type="cellIs" dxfId="380" priority="485" operator="equal">
      <formula>3</formula>
    </cfRule>
  </conditionalFormatting>
  <conditionalFormatting sqref="G427">
    <cfRule type="cellIs" dxfId="379" priority="472" operator="lessThan">
      <formula>1</formula>
    </cfRule>
    <cfRule type="cellIs" dxfId="378" priority="473" operator="greaterThan">
      <formula>4</formula>
    </cfRule>
    <cfRule type="cellIs" dxfId="377" priority="474" operator="notEqual">
      <formula>3</formula>
    </cfRule>
    <cfRule type="cellIs" dxfId="376" priority="475" operator="equal">
      <formula>3</formula>
    </cfRule>
  </conditionalFormatting>
  <conditionalFormatting sqref="F433">
    <cfRule type="cellIs" dxfId="375" priority="467" operator="lessThan">
      <formula>1</formula>
    </cfRule>
    <cfRule type="cellIs" dxfId="374" priority="468" operator="greaterThan">
      <formula>4</formula>
    </cfRule>
    <cfRule type="cellIs" dxfId="373" priority="469" operator="notEqual">
      <formula>2</formula>
    </cfRule>
    <cfRule type="cellIs" dxfId="372" priority="470" operator="equal">
      <formula>2</formula>
    </cfRule>
  </conditionalFormatting>
  <conditionalFormatting sqref="F445">
    <cfRule type="cellIs" dxfId="371" priority="462" operator="lessThan">
      <formula>1</formula>
    </cfRule>
    <cfRule type="cellIs" dxfId="370" priority="463" operator="greaterThan">
      <formula>4</formula>
    </cfRule>
    <cfRule type="cellIs" dxfId="369" priority="464" operator="notEqual">
      <formula>2</formula>
    </cfRule>
    <cfRule type="cellIs" dxfId="368" priority="465" operator="equal">
      <formula>2</formula>
    </cfRule>
  </conditionalFormatting>
  <conditionalFormatting sqref="G433">
    <cfRule type="cellIs" dxfId="367" priority="457" operator="lessThan">
      <formula>1</formula>
    </cfRule>
    <cfRule type="cellIs" dxfId="366" priority="458" operator="greaterThan">
      <formula>4</formula>
    </cfRule>
    <cfRule type="cellIs" dxfId="365" priority="459" operator="notEqual">
      <formula>4</formula>
    </cfRule>
    <cfRule type="cellIs" dxfId="364" priority="460" operator="equal">
      <formula>4</formula>
    </cfRule>
  </conditionalFormatting>
  <conditionalFormatting sqref="Q421">
    <cfRule type="cellIs" dxfId="363" priority="452" operator="lessThan">
      <formula>1</formula>
    </cfRule>
    <cfRule type="cellIs" dxfId="362" priority="453" operator="greaterThan">
      <formula>4</formula>
    </cfRule>
    <cfRule type="cellIs" dxfId="361" priority="454" operator="notEqual">
      <formula>2</formula>
    </cfRule>
    <cfRule type="cellIs" dxfId="360" priority="455" operator="equal">
      <formula>2</formula>
    </cfRule>
  </conditionalFormatting>
  <conditionalFormatting sqref="P421">
    <cfRule type="cellIs" dxfId="359" priority="447" operator="lessThan">
      <formula>1</formula>
    </cfRule>
    <cfRule type="cellIs" dxfId="358" priority="448" operator="greaterThan">
      <formula>4</formula>
    </cfRule>
    <cfRule type="cellIs" dxfId="357" priority="449" operator="notEqual">
      <formula>2</formula>
    </cfRule>
    <cfRule type="cellIs" dxfId="356" priority="450" operator="equal">
      <formula>2</formula>
    </cfRule>
  </conditionalFormatting>
  <conditionalFormatting sqref="P427">
    <cfRule type="cellIs" dxfId="355" priority="442" operator="lessThan">
      <formula>1</formula>
    </cfRule>
    <cfRule type="cellIs" dxfId="354" priority="443" operator="greaterThan">
      <formula>4</formula>
    </cfRule>
    <cfRule type="cellIs" dxfId="353" priority="444" operator="notEqual">
      <formula>1</formula>
    </cfRule>
    <cfRule type="cellIs" dxfId="352" priority="445" operator="equal">
      <formula>1</formula>
    </cfRule>
  </conditionalFormatting>
  <conditionalFormatting sqref="Q427">
    <cfRule type="cellIs" dxfId="351" priority="437" operator="lessThan">
      <formula>1</formula>
    </cfRule>
    <cfRule type="cellIs" dxfId="350" priority="438" operator="greaterThan">
      <formula>4</formula>
    </cfRule>
    <cfRule type="cellIs" dxfId="349" priority="439" operator="notEqual">
      <formula>2</formula>
    </cfRule>
    <cfRule type="cellIs" dxfId="348" priority="440" operator="equal">
      <formula>2</formula>
    </cfRule>
  </conditionalFormatting>
  <conditionalFormatting sqref="P433">
    <cfRule type="cellIs" dxfId="347" priority="432" operator="lessThan">
      <formula>1</formula>
    </cfRule>
    <cfRule type="cellIs" dxfId="346" priority="433" operator="greaterThan">
      <formula>4</formula>
    </cfRule>
    <cfRule type="cellIs" dxfId="345" priority="434" operator="notEqual">
      <formula>1</formula>
    </cfRule>
    <cfRule type="cellIs" dxfId="344" priority="435" operator="equal">
      <formula>1</formula>
    </cfRule>
  </conditionalFormatting>
  <conditionalFormatting sqref="Q433">
    <cfRule type="cellIs" dxfId="343" priority="427" operator="lessThan">
      <formula>1</formula>
    </cfRule>
    <cfRule type="cellIs" dxfId="342" priority="428" operator="greaterThan">
      <formula>4</formula>
    </cfRule>
    <cfRule type="cellIs" dxfId="341" priority="429" operator="notEqual">
      <formula>1</formula>
    </cfRule>
    <cfRule type="cellIs" dxfId="340" priority="430" operator="equal">
      <formula>1</formula>
    </cfRule>
  </conditionalFormatting>
  <conditionalFormatting sqref="P439">
    <cfRule type="cellIs" dxfId="339" priority="422" operator="lessThan">
      <formula>1</formula>
    </cfRule>
    <cfRule type="cellIs" dxfId="338" priority="423" operator="greaterThan">
      <formula>4</formula>
    </cfRule>
    <cfRule type="cellIs" dxfId="337" priority="424" operator="notEqual">
      <formula>2</formula>
    </cfRule>
    <cfRule type="cellIs" dxfId="336" priority="425" operator="equal">
      <formula>2</formula>
    </cfRule>
  </conditionalFormatting>
  <conditionalFormatting sqref="Q439">
    <cfRule type="cellIs" dxfId="335" priority="417" operator="lessThan">
      <formula>1</formula>
    </cfRule>
    <cfRule type="cellIs" dxfId="334" priority="418" operator="greaterThan">
      <formula>4</formula>
    </cfRule>
    <cfRule type="cellIs" dxfId="333" priority="419" operator="notEqual">
      <formula>1</formula>
    </cfRule>
    <cfRule type="cellIs" dxfId="332" priority="420" operator="equal">
      <formula>1</formula>
    </cfRule>
  </conditionalFormatting>
  <conditionalFormatting sqref="P445">
    <cfRule type="cellIs" dxfId="331" priority="412" operator="lessThan">
      <formula>1</formula>
    </cfRule>
    <cfRule type="cellIs" dxfId="330" priority="413" operator="greaterThan">
      <formula>4</formula>
    </cfRule>
    <cfRule type="cellIs" dxfId="329" priority="414" operator="notEqual">
      <formula>1</formula>
    </cfRule>
    <cfRule type="cellIs" dxfId="328" priority="415" operator="equal">
      <formula>1</formula>
    </cfRule>
  </conditionalFormatting>
  <conditionalFormatting sqref="Q445">
    <cfRule type="cellIs" dxfId="327" priority="407" operator="lessThan">
      <formula>1</formula>
    </cfRule>
    <cfRule type="cellIs" dxfId="326" priority="408" operator="greaterThan">
      <formula>4</formula>
    </cfRule>
    <cfRule type="cellIs" dxfId="325" priority="409" operator="notEqual">
      <formula>2</formula>
    </cfRule>
    <cfRule type="cellIs" dxfId="324" priority="410" operator="equal">
      <formula>2</formula>
    </cfRule>
  </conditionalFormatting>
  <conditionalFormatting sqref="G458">
    <cfRule type="cellIs" dxfId="323" priority="377" operator="lessThan">
      <formula>1</formula>
    </cfRule>
    <cfRule type="cellIs" dxfId="322" priority="378" operator="greaterThan">
      <formula>4</formula>
    </cfRule>
    <cfRule type="cellIs" dxfId="321" priority="379" operator="notEqual">
      <formula>2</formula>
    </cfRule>
    <cfRule type="cellIs" dxfId="320" priority="380" operator="equal">
      <formula>2</formula>
    </cfRule>
  </conditionalFormatting>
  <conditionalFormatting sqref="G476">
    <cfRule type="cellIs" dxfId="319" priority="402" operator="lessThan">
      <formula>1</formula>
    </cfRule>
    <cfRule type="cellIs" dxfId="318" priority="403" operator="greaterThan">
      <formula>4</formula>
    </cfRule>
    <cfRule type="cellIs" dxfId="317" priority="404" operator="notEqual">
      <formula>1</formula>
    </cfRule>
    <cfRule type="cellIs" dxfId="316" priority="405" operator="equal">
      <formula>1</formula>
    </cfRule>
  </conditionalFormatting>
  <conditionalFormatting sqref="F464">
    <cfRule type="cellIs" dxfId="315" priority="397" operator="lessThan">
      <formula>1</formula>
    </cfRule>
    <cfRule type="cellIs" dxfId="314" priority="398" operator="greaterThan">
      <formula>4</formula>
    </cfRule>
    <cfRule type="cellIs" dxfId="313" priority="399" operator="notEqual">
      <formula>1</formula>
    </cfRule>
    <cfRule type="cellIs" dxfId="312" priority="400" operator="equal">
      <formula>1</formula>
    </cfRule>
  </conditionalFormatting>
  <conditionalFormatting sqref="F458">
    <cfRule type="cellIs" dxfId="311" priority="392" operator="lessThan">
      <formula>1</formula>
    </cfRule>
    <cfRule type="cellIs" dxfId="310" priority="393" operator="greaterThan">
      <formula>4</formula>
    </cfRule>
    <cfRule type="cellIs" dxfId="309" priority="394" operator="notEqual">
      <formula>3</formula>
    </cfRule>
    <cfRule type="cellIs" dxfId="308" priority="395" operator="equal">
      <formula>3</formula>
    </cfRule>
  </conditionalFormatting>
  <conditionalFormatting sqref="G482">
    <cfRule type="cellIs" dxfId="307" priority="387" operator="lessThan">
      <formula>1</formula>
    </cfRule>
    <cfRule type="cellIs" dxfId="306" priority="388" operator="greaterThan">
      <formula>4</formula>
    </cfRule>
    <cfRule type="cellIs" dxfId="305" priority="389" operator="notEqual">
      <formula>4</formula>
    </cfRule>
    <cfRule type="cellIs" dxfId="304" priority="390" operator="equal">
      <formula>4</formula>
    </cfRule>
  </conditionalFormatting>
  <conditionalFormatting sqref="F476">
    <cfRule type="cellIs" dxfId="303" priority="382" operator="lessThan">
      <formula>1</formula>
    </cfRule>
    <cfRule type="cellIs" dxfId="302" priority="383" operator="greaterThan">
      <formula>4</formula>
    </cfRule>
    <cfRule type="cellIs" dxfId="301" priority="384" operator="notEqual">
      <formula>3</formula>
    </cfRule>
    <cfRule type="cellIs" dxfId="300" priority="385" operator="equal">
      <formula>3</formula>
    </cfRule>
  </conditionalFormatting>
  <conditionalFormatting sqref="G464">
    <cfRule type="cellIs" dxfId="299" priority="372" operator="lessThan">
      <formula>1</formula>
    </cfRule>
    <cfRule type="cellIs" dxfId="298" priority="373" operator="greaterThan">
      <formula>4</formula>
    </cfRule>
    <cfRule type="cellIs" dxfId="297" priority="374" operator="notEqual">
      <formula>3</formula>
    </cfRule>
    <cfRule type="cellIs" dxfId="296" priority="375" operator="equal">
      <formula>3</formula>
    </cfRule>
  </conditionalFormatting>
  <conditionalFormatting sqref="F470">
    <cfRule type="cellIs" dxfId="295" priority="367" operator="lessThan">
      <formula>1</formula>
    </cfRule>
    <cfRule type="cellIs" dxfId="294" priority="368" operator="greaterThan">
      <formula>4</formula>
    </cfRule>
    <cfRule type="cellIs" dxfId="293" priority="369" operator="notEqual">
      <formula>2</formula>
    </cfRule>
    <cfRule type="cellIs" dxfId="292" priority="370" operator="equal">
      <formula>2</formula>
    </cfRule>
  </conditionalFormatting>
  <conditionalFormatting sqref="F482">
    <cfRule type="cellIs" dxfId="291" priority="362" operator="lessThan">
      <formula>1</formula>
    </cfRule>
    <cfRule type="cellIs" dxfId="290" priority="363" operator="greaterThan">
      <formula>4</formula>
    </cfRule>
    <cfRule type="cellIs" dxfId="289" priority="364" operator="notEqual">
      <formula>2</formula>
    </cfRule>
    <cfRule type="cellIs" dxfId="288" priority="365" operator="equal">
      <formula>2</formula>
    </cfRule>
  </conditionalFormatting>
  <conditionalFormatting sqref="G470">
    <cfRule type="cellIs" dxfId="287" priority="357" operator="lessThan">
      <formula>1</formula>
    </cfRule>
    <cfRule type="cellIs" dxfId="286" priority="358" operator="greaterThan">
      <formula>4</formula>
    </cfRule>
    <cfRule type="cellIs" dxfId="285" priority="359" operator="notEqual">
      <formula>4</formula>
    </cfRule>
    <cfRule type="cellIs" dxfId="284" priority="360" operator="equal">
      <formula>4</formula>
    </cfRule>
  </conditionalFormatting>
  <conditionalFormatting sqref="Q458">
    <cfRule type="cellIs" dxfId="283" priority="352" operator="lessThan">
      <formula>1</formula>
    </cfRule>
    <cfRule type="cellIs" dxfId="282" priority="353" operator="greaterThan">
      <formula>4</formula>
    </cfRule>
    <cfRule type="cellIs" dxfId="281" priority="354" operator="notEqual">
      <formula>2</formula>
    </cfRule>
    <cfRule type="cellIs" dxfId="280" priority="355" operator="equal">
      <formula>2</formula>
    </cfRule>
  </conditionalFormatting>
  <conditionalFormatting sqref="P458">
    <cfRule type="cellIs" dxfId="279" priority="347" operator="lessThan">
      <formula>1</formula>
    </cfRule>
    <cfRule type="cellIs" dxfId="278" priority="348" operator="greaterThan">
      <formula>4</formula>
    </cfRule>
    <cfRule type="cellIs" dxfId="277" priority="349" operator="notEqual">
      <formula>2</formula>
    </cfRule>
    <cfRule type="cellIs" dxfId="276" priority="350" operator="equal">
      <formula>2</formula>
    </cfRule>
  </conditionalFormatting>
  <conditionalFormatting sqref="P464">
    <cfRule type="cellIs" dxfId="275" priority="342" operator="lessThan">
      <formula>1</formula>
    </cfRule>
    <cfRule type="cellIs" dxfId="274" priority="343" operator="greaterThan">
      <formula>4</formula>
    </cfRule>
    <cfRule type="cellIs" dxfId="273" priority="344" operator="notEqual">
      <formula>1</formula>
    </cfRule>
    <cfRule type="cellIs" dxfId="272" priority="345" operator="equal">
      <formula>1</formula>
    </cfRule>
  </conditionalFormatting>
  <conditionalFormatting sqref="Q464">
    <cfRule type="cellIs" dxfId="271" priority="337" operator="lessThan">
      <formula>1</formula>
    </cfRule>
    <cfRule type="cellIs" dxfId="270" priority="338" operator="greaterThan">
      <formula>4</formula>
    </cfRule>
    <cfRule type="cellIs" dxfId="269" priority="339" operator="notEqual">
      <formula>2</formula>
    </cfRule>
    <cfRule type="cellIs" dxfId="268" priority="340" operator="equal">
      <formula>2</formula>
    </cfRule>
  </conditionalFormatting>
  <conditionalFormatting sqref="P470">
    <cfRule type="cellIs" dxfId="267" priority="332" operator="lessThan">
      <formula>1</formula>
    </cfRule>
    <cfRule type="cellIs" dxfId="266" priority="333" operator="greaterThan">
      <formula>4</formula>
    </cfRule>
    <cfRule type="cellIs" dxfId="265" priority="334" operator="notEqual">
      <formula>1</formula>
    </cfRule>
    <cfRule type="cellIs" dxfId="264" priority="335" operator="equal">
      <formula>1</formula>
    </cfRule>
  </conditionalFormatting>
  <conditionalFormatting sqref="Q470">
    <cfRule type="cellIs" dxfId="263" priority="327" operator="lessThan">
      <formula>1</formula>
    </cfRule>
    <cfRule type="cellIs" dxfId="262" priority="328" operator="greaterThan">
      <formula>4</formula>
    </cfRule>
    <cfRule type="cellIs" dxfId="261" priority="329" operator="notEqual">
      <formula>1</formula>
    </cfRule>
    <cfRule type="cellIs" dxfId="260" priority="330" operator="equal">
      <formula>1</formula>
    </cfRule>
  </conditionalFormatting>
  <conditionalFormatting sqref="P476">
    <cfRule type="cellIs" dxfId="259" priority="322" operator="lessThan">
      <formula>1</formula>
    </cfRule>
    <cfRule type="cellIs" dxfId="258" priority="323" operator="greaterThan">
      <formula>4</formula>
    </cfRule>
    <cfRule type="cellIs" dxfId="257" priority="324" operator="notEqual">
      <formula>2</formula>
    </cfRule>
    <cfRule type="cellIs" dxfId="256" priority="325" operator="equal">
      <formula>2</formula>
    </cfRule>
  </conditionalFormatting>
  <conditionalFormatting sqref="Q476">
    <cfRule type="cellIs" dxfId="255" priority="317" operator="lessThan">
      <formula>1</formula>
    </cfRule>
    <cfRule type="cellIs" dxfId="254" priority="318" operator="greaterThan">
      <formula>4</formula>
    </cfRule>
    <cfRule type="cellIs" dxfId="253" priority="319" operator="notEqual">
      <formula>1</formula>
    </cfRule>
    <cfRule type="cellIs" dxfId="252" priority="320" operator="equal">
      <formula>1</formula>
    </cfRule>
  </conditionalFormatting>
  <conditionalFormatting sqref="P482">
    <cfRule type="cellIs" dxfId="251" priority="312" operator="lessThan">
      <formula>1</formula>
    </cfRule>
    <cfRule type="cellIs" dxfId="250" priority="313" operator="greaterThan">
      <formula>4</formula>
    </cfRule>
    <cfRule type="cellIs" dxfId="249" priority="314" operator="notEqual">
      <formula>1</formula>
    </cfRule>
    <cfRule type="cellIs" dxfId="248" priority="315" operator="equal">
      <formula>1</formula>
    </cfRule>
  </conditionalFormatting>
  <conditionalFormatting sqref="Q482">
    <cfRule type="cellIs" dxfId="247" priority="307" operator="lessThan">
      <formula>1</formula>
    </cfRule>
    <cfRule type="cellIs" dxfId="246" priority="308" operator="greaterThan">
      <formula>4</formula>
    </cfRule>
    <cfRule type="cellIs" dxfId="245" priority="309" operator="notEqual">
      <formula>2</formula>
    </cfRule>
    <cfRule type="cellIs" dxfId="244" priority="310" operator="equal">
      <formula>2</formula>
    </cfRule>
  </conditionalFormatting>
  <conditionalFormatting sqref="G496">
    <cfRule type="cellIs" dxfId="243" priority="277" operator="lessThan">
      <formula>1</formula>
    </cfRule>
    <cfRule type="cellIs" dxfId="242" priority="278" operator="greaterThan">
      <formula>4</formula>
    </cfRule>
    <cfRule type="cellIs" dxfId="241" priority="279" operator="notEqual">
      <formula>2</formula>
    </cfRule>
    <cfRule type="cellIs" dxfId="240" priority="280" operator="equal">
      <formula>2</formula>
    </cfRule>
  </conditionalFormatting>
  <conditionalFormatting sqref="G514">
    <cfRule type="cellIs" dxfId="239" priority="302" operator="lessThan">
      <formula>1</formula>
    </cfRule>
    <cfRule type="cellIs" dxfId="238" priority="303" operator="greaterThan">
      <formula>4</formula>
    </cfRule>
    <cfRule type="cellIs" dxfId="237" priority="304" operator="notEqual">
      <formula>1</formula>
    </cfRule>
    <cfRule type="cellIs" dxfId="236" priority="305" operator="equal">
      <formula>1</formula>
    </cfRule>
  </conditionalFormatting>
  <conditionalFormatting sqref="F502">
    <cfRule type="cellIs" dxfId="235" priority="297" operator="lessThan">
      <formula>1</formula>
    </cfRule>
    <cfRule type="cellIs" dxfId="234" priority="298" operator="greaterThan">
      <formula>4</formula>
    </cfRule>
    <cfRule type="cellIs" dxfId="233" priority="299" operator="notEqual">
      <formula>1</formula>
    </cfRule>
    <cfRule type="cellIs" dxfId="232" priority="300" operator="equal">
      <formula>1</formula>
    </cfRule>
  </conditionalFormatting>
  <conditionalFormatting sqref="F496">
    <cfRule type="cellIs" dxfId="231" priority="292" operator="lessThan">
      <formula>1</formula>
    </cfRule>
    <cfRule type="cellIs" dxfId="230" priority="293" operator="greaterThan">
      <formula>4</formula>
    </cfRule>
    <cfRule type="cellIs" dxfId="229" priority="294" operator="notEqual">
      <formula>3</formula>
    </cfRule>
    <cfRule type="cellIs" dxfId="228" priority="295" operator="equal">
      <formula>3</formula>
    </cfRule>
  </conditionalFormatting>
  <conditionalFormatting sqref="G520">
    <cfRule type="cellIs" dxfId="227" priority="287" operator="lessThan">
      <formula>1</formula>
    </cfRule>
    <cfRule type="cellIs" dxfId="226" priority="288" operator="greaterThan">
      <formula>4</formula>
    </cfRule>
    <cfRule type="cellIs" dxfId="225" priority="289" operator="notEqual">
      <formula>4</formula>
    </cfRule>
    <cfRule type="cellIs" dxfId="224" priority="290" operator="equal">
      <formula>4</formula>
    </cfRule>
  </conditionalFormatting>
  <conditionalFormatting sqref="F514">
    <cfRule type="cellIs" dxfId="223" priority="282" operator="lessThan">
      <formula>1</formula>
    </cfRule>
    <cfRule type="cellIs" dxfId="222" priority="283" operator="greaterThan">
      <formula>4</formula>
    </cfRule>
    <cfRule type="cellIs" dxfId="221" priority="284" operator="notEqual">
      <formula>3</formula>
    </cfRule>
    <cfRule type="cellIs" dxfId="220" priority="285" operator="equal">
      <formula>3</formula>
    </cfRule>
  </conditionalFormatting>
  <conditionalFormatting sqref="G502">
    <cfRule type="cellIs" dxfId="219" priority="272" operator="lessThan">
      <formula>1</formula>
    </cfRule>
    <cfRule type="cellIs" dxfId="218" priority="273" operator="greaterThan">
      <formula>4</formula>
    </cfRule>
    <cfRule type="cellIs" dxfId="217" priority="274" operator="notEqual">
      <formula>3</formula>
    </cfRule>
    <cfRule type="cellIs" dxfId="216" priority="275" operator="equal">
      <formula>3</formula>
    </cfRule>
  </conditionalFormatting>
  <conditionalFormatting sqref="F508">
    <cfRule type="cellIs" dxfId="215" priority="267" operator="lessThan">
      <formula>1</formula>
    </cfRule>
    <cfRule type="cellIs" dxfId="214" priority="268" operator="greaterThan">
      <formula>4</formula>
    </cfRule>
    <cfRule type="cellIs" dxfId="213" priority="269" operator="notEqual">
      <formula>2</formula>
    </cfRule>
    <cfRule type="cellIs" dxfId="212" priority="270" operator="equal">
      <formula>2</formula>
    </cfRule>
  </conditionalFormatting>
  <conditionalFormatting sqref="F520">
    <cfRule type="cellIs" dxfId="211" priority="262" operator="lessThan">
      <formula>1</formula>
    </cfRule>
    <cfRule type="cellIs" dxfId="210" priority="263" operator="greaterThan">
      <formula>4</formula>
    </cfRule>
    <cfRule type="cellIs" dxfId="209" priority="264" operator="notEqual">
      <formula>2</formula>
    </cfRule>
    <cfRule type="cellIs" dxfId="208" priority="265" operator="equal">
      <formula>2</formula>
    </cfRule>
  </conditionalFormatting>
  <conditionalFormatting sqref="G508">
    <cfRule type="cellIs" dxfId="207" priority="257" operator="lessThan">
      <formula>1</formula>
    </cfRule>
    <cfRule type="cellIs" dxfId="206" priority="258" operator="greaterThan">
      <formula>4</formula>
    </cfRule>
    <cfRule type="cellIs" dxfId="205" priority="259" operator="notEqual">
      <formula>4</formula>
    </cfRule>
    <cfRule type="cellIs" dxfId="204" priority="260" operator="equal">
      <formula>4</formula>
    </cfRule>
  </conditionalFormatting>
  <conditionalFormatting sqref="Q496">
    <cfRule type="cellIs" dxfId="203" priority="252" operator="lessThan">
      <formula>1</formula>
    </cfRule>
    <cfRule type="cellIs" dxfId="202" priority="253" operator="greaterThan">
      <formula>4</formula>
    </cfRule>
    <cfRule type="cellIs" dxfId="201" priority="254" operator="notEqual">
      <formula>2</formula>
    </cfRule>
    <cfRule type="cellIs" dxfId="200" priority="255" operator="equal">
      <formula>2</formula>
    </cfRule>
  </conditionalFormatting>
  <conditionalFormatting sqref="P496">
    <cfRule type="cellIs" dxfId="199" priority="247" operator="lessThan">
      <formula>1</formula>
    </cfRule>
    <cfRule type="cellIs" dxfId="198" priority="248" operator="greaterThan">
      <formula>4</formula>
    </cfRule>
    <cfRule type="cellIs" dxfId="197" priority="249" operator="notEqual">
      <formula>2</formula>
    </cfRule>
    <cfRule type="cellIs" dxfId="196" priority="250" operator="equal">
      <formula>2</formula>
    </cfRule>
  </conditionalFormatting>
  <conditionalFormatting sqref="P502">
    <cfRule type="cellIs" dxfId="195" priority="242" operator="lessThan">
      <formula>1</formula>
    </cfRule>
    <cfRule type="cellIs" dxfId="194" priority="243" operator="greaterThan">
      <formula>4</formula>
    </cfRule>
    <cfRule type="cellIs" dxfId="193" priority="244" operator="notEqual">
      <formula>1</formula>
    </cfRule>
    <cfRule type="cellIs" dxfId="192" priority="245" operator="equal">
      <formula>1</formula>
    </cfRule>
  </conditionalFormatting>
  <conditionalFormatting sqref="Q502">
    <cfRule type="cellIs" dxfId="191" priority="237" operator="lessThan">
      <formula>1</formula>
    </cfRule>
    <cfRule type="cellIs" dxfId="190" priority="238" operator="greaterThan">
      <formula>4</formula>
    </cfRule>
    <cfRule type="cellIs" dxfId="189" priority="239" operator="notEqual">
      <formula>2</formula>
    </cfRule>
    <cfRule type="cellIs" dxfId="188" priority="240" operator="equal">
      <formula>2</formula>
    </cfRule>
  </conditionalFormatting>
  <conditionalFormatting sqref="P508">
    <cfRule type="cellIs" dxfId="187" priority="232" operator="lessThan">
      <formula>1</formula>
    </cfRule>
    <cfRule type="cellIs" dxfId="186" priority="233" operator="greaterThan">
      <formula>4</formula>
    </cfRule>
    <cfRule type="cellIs" dxfId="185" priority="234" operator="notEqual">
      <formula>1</formula>
    </cfRule>
    <cfRule type="cellIs" dxfId="184" priority="235" operator="equal">
      <formula>1</formula>
    </cfRule>
  </conditionalFormatting>
  <conditionalFormatting sqref="Q508">
    <cfRule type="cellIs" dxfId="183" priority="227" operator="lessThan">
      <formula>1</formula>
    </cfRule>
    <cfRule type="cellIs" dxfId="182" priority="228" operator="greaterThan">
      <formula>4</formula>
    </cfRule>
    <cfRule type="cellIs" dxfId="181" priority="229" operator="notEqual">
      <formula>1</formula>
    </cfRule>
    <cfRule type="cellIs" dxfId="180" priority="230" operator="equal">
      <formula>1</formula>
    </cfRule>
  </conditionalFormatting>
  <conditionalFormatting sqref="P514">
    <cfRule type="cellIs" dxfId="179" priority="222" operator="lessThan">
      <formula>1</formula>
    </cfRule>
    <cfRule type="cellIs" dxfId="178" priority="223" operator="greaterThan">
      <formula>4</formula>
    </cfRule>
    <cfRule type="cellIs" dxfId="177" priority="224" operator="notEqual">
      <formula>2</formula>
    </cfRule>
    <cfRule type="cellIs" dxfId="176" priority="225" operator="equal">
      <formula>2</formula>
    </cfRule>
  </conditionalFormatting>
  <conditionalFormatting sqref="Q514">
    <cfRule type="cellIs" dxfId="175" priority="217" operator="lessThan">
      <formula>1</formula>
    </cfRule>
    <cfRule type="cellIs" dxfId="174" priority="218" operator="greaterThan">
      <formula>4</formula>
    </cfRule>
    <cfRule type="cellIs" dxfId="173" priority="219" operator="notEqual">
      <formula>1</formula>
    </cfRule>
    <cfRule type="cellIs" dxfId="172" priority="220" operator="equal">
      <formula>1</formula>
    </cfRule>
  </conditionalFormatting>
  <conditionalFormatting sqref="P520">
    <cfRule type="cellIs" dxfId="171" priority="212" operator="lessThan">
      <formula>1</formula>
    </cfRule>
    <cfRule type="cellIs" dxfId="170" priority="213" operator="greaterThan">
      <formula>4</formula>
    </cfRule>
    <cfRule type="cellIs" dxfId="169" priority="214" operator="notEqual">
      <formula>1</formula>
    </cfRule>
    <cfRule type="cellIs" dxfId="168" priority="215" operator="equal">
      <formula>1</formula>
    </cfRule>
  </conditionalFormatting>
  <conditionalFormatting sqref="Q520">
    <cfRule type="cellIs" dxfId="167" priority="207" operator="lessThan">
      <formula>1</formula>
    </cfRule>
    <cfRule type="cellIs" dxfId="166" priority="208" operator="greaterThan">
      <formula>4</formula>
    </cfRule>
    <cfRule type="cellIs" dxfId="165" priority="209" operator="notEqual">
      <formula>2</formula>
    </cfRule>
    <cfRule type="cellIs" dxfId="164" priority="210" operator="equal">
      <formula>2</formula>
    </cfRule>
  </conditionalFormatting>
  <conditionalFormatting sqref="Q533">
    <cfRule type="cellIs" dxfId="163" priority="202" operator="lessThan">
      <formula>1</formula>
    </cfRule>
    <cfRule type="cellIs" dxfId="162" priority="203" operator="greaterThan">
      <formula>4</formula>
    </cfRule>
    <cfRule type="cellIs" dxfId="161" priority="204" operator="notEqual">
      <formula>2</formula>
    </cfRule>
    <cfRule type="cellIs" dxfId="160" priority="205" operator="equal">
      <formula>2</formula>
    </cfRule>
  </conditionalFormatting>
  <conditionalFormatting sqref="P533">
    <cfRule type="cellIs" dxfId="159" priority="197" operator="lessThan">
      <formula>1</formula>
    </cfRule>
    <cfRule type="cellIs" dxfId="158" priority="198" operator="greaterThan">
      <formula>4</formula>
    </cfRule>
    <cfRule type="cellIs" dxfId="157" priority="199" operator="notEqual">
      <formula>2</formula>
    </cfRule>
    <cfRule type="cellIs" dxfId="156" priority="200" operator="equal">
      <formula>2</formula>
    </cfRule>
  </conditionalFormatting>
  <conditionalFormatting sqref="P539">
    <cfRule type="cellIs" dxfId="155" priority="192" operator="lessThan">
      <formula>1</formula>
    </cfRule>
    <cfRule type="cellIs" dxfId="154" priority="193" operator="greaterThan">
      <formula>4</formula>
    </cfRule>
    <cfRule type="cellIs" dxfId="153" priority="194" operator="notEqual">
      <formula>1</formula>
    </cfRule>
    <cfRule type="cellIs" dxfId="152" priority="195" operator="equal">
      <formula>1</formula>
    </cfRule>
  </conditionalFormatting>
  <conditionalFormatting sqref="Q539">
    <cfRule type="cellIs" dxfId="151" priority="187" operator="lessThan">
      <formula>1</formula>
    </cfRule>
    <cfRule type="cellIs" dxfId="150" priority="188" operator="greaterThan">
      <formula>4</formula>
    </cfRule>
    <cfRule type="cellIs" dxfId="149" priority="189" operator="notEqual">
      <formula>2</formula>
    </cfRule>
    <cfRule type="cellIs" dxfId="148" priority="190" operator="equal">
      <formula>2</formula>
    </cfRule>
  </conditionalFormatting>
  <conditionalFormatting sqref="P545">
    <cfRule type="cellIs" dxfId="147" priority="182" operator="lessThan">
      <formula>1</formula>
    </cfRule>
    <cfRule type="cellIs" dxfId="146" priority="183" operator="greaterThan">
      <formula>4</formula>
    </cfRule>
    <cfRule type="cellIs" dxfId="145" priority="184" operator="notEqual">
      <formula>1</formula>
    </cfRule>
    <cfRule type="cellIs" dxfId="144" priority="185" operator="equal">
      <formula>1</formula>
    </cfRule>
  </conditionalFormatting>
  <conditionalFormatting sqref="Q545">
    <cfRule type="cellIs" dxfId="143" priority="177" operator="lessThan">
      <formula>1</formula>
    </cfRule>
    <cfRule type="cellIs" dxfId="142" priority="178" operator="greaterThan">
      <formula>4</formula>
    </cfRule>
    <cfRule type="cellIs" dxfId="141" priority="179" operator="notEqual">
      <formula>1</formula>
    </cfRule>
    <cfRule type="cellIs" dxfId="140" priority="180" operator="equal">
      <formula>1</formula>
    </cfRule>
  </conditionalFormatting>
  <conditionalFormatting sqref="P551">
    <cfRule type="cellIs" dxfId="139" priority="172" operator="lessThan">
      <formula>1</formula>
    </cfRule>
    <cfRule type="cellIs" dxfId="138" priority="173" operator="greaterThan">
      <formula>4</formula>
    </cfRule>
    <cfRule type="cellIs" dxfId="137" priority="174" operator="notEqual">
      <formula>2</formula>
    </cfRule>
    <cfRule type="cellIs" dxfId="136" priority="175" operator="equal">
      <formula>2</formula>
    </cfRule>
  </conditionalFormatting>
  <conditionalFormatting sqref="Q551">
    <cfRule type="cellIs" dxfId="135" priority="167" operator="lessThan">
      <formula>1</formula>
    </cfRule>
    <cfRule type="cellIs" dxfId="134" priority="168" operator="greaterThan">
      <formula>4</formula>
    </cfRule>
    <cfRule type="cellIs" dxfId="133" priority="169" operator="notEqual">
      <formula>1</formula>
    </cfRule>
    <cfRule type="cellIs" dxfId="132" priority="170" operator="equal">
      <formula>1</formula>
    </cfRule>
  </conditionalFormatting>
  <conditionalFormatting sqref="P557">
    <cfRule type="cellIs" dxfId="131" priority="162" operator="lessThan">
      <formula>1</formula>
    </cfRule>
    <cfRule type="cellIs" dxfId="130" priority="163" operator="greaterThan">
      <formula>4</formula>
    </cfRule>
    <cfRule type="cellIs" dxfId="129" priority="164" operator="notEqual">
      <formula>1</formula>
    </cfRule>
    <cfRule type="cellIs" dxfId="128" priority="165" operator="equal">
      <formula>1</formula>
    </cfRule>
  </conditionalFormatting>
  <conditionalFormatting sqref="Q557">
    <cfRule type="cellIs" dxfId="127" priority="157" operator="lessThan">
      <formula>1</formula>
    </cfRule>
    <cfRule type="cellIs" dxfId="126" priority="158" operator="greaterThan">
      <formula>4</formula>
    </cfRule>
    <cfRule type="cellIs" dxfId="125" priority="159" operator="notEqual">
      <formula>2</formula>
    </cfRule>
    <cfRule type="cellIs" dxfId="124" priority="160" operator="equal">
      <formula>2</formula>
    </cfRule>
  </conditionalFormatting>
  <conditionalFormatting sqref="G533">
    <cfRule type="cellIs" dxfId="123" priority="127" operator="lessThan">
      <formula>1</formula>
    </cfRule>
    <cfRule type="cellIs" dxfId="122" priority="128" operator="greaterThan">
      <formula>4</formula>
    </cfRule>
    <cfRule type="cellIs" dxfId="121" priority="129" operator="notEqual">
      <formula>2</formula>
    </cfRule>
    <cfRule type="cellIs" dxfId="120" priority="130" operator="equal">
      <formula>2</formula>
    </cfRule>
  </conditionalFormatting>
  <conditionalFormatting sqref="G551">
    <cfRule type="cellIs" dxfId="119" priority="152" operator="lessThan">
      <formula>1</formula>
    </cfRule>
    <cfRule type="cellIs" dxfId="118" priority="153" operator="greaterThan">
      <formula>4</formula>
    </cfRule>
    <cfRule type="cellIs" dxfId="117" priority="154" operator="notEqual">
      <formula>1</formula>
    </cfRule>
    <cfRule type="cellIs" dxfId="116" priority="155" operator="equal">
      <formula>1</formula>
    </cfRule>
  </conditionalFormatting>
  <conditionalFormatting sqref="F539">
    <cfRule type="cellIs" dxfId="115" priority="147" operator="lessThan">
      <formula>1</formula>
    </cfRule>
    <cfRule type="cellIs" dxfId="114" priority="148" operator="greaterThan">
      <formula>4</formula>
    </cfRule>
    <cfRule type="cellIs" dxfId="113" priority="149" operator="notEqual">
      <formula>1</formula>
    </cfRule>
    <cfRule type="cellIs" dxfId="112" priority="150" operator="equal">
      <formula>1</formula>
    </cfRule>
  </conditionalFormatting>
  <conditionalFormatting sqref="F533">
    <cfRule type="cellIs" dxfId="111" priority="142" operator="lessThan">
      <formula>1</formula>
    </cfRule>
    <cfRule type="cellIs" dxfId="110" priority="143" operator="greaterThan">
      <formula>4</formula>
    </cfRule>
    <cfRule type="cellIs" dxfId="109" priority="144" operator="notEqual">
      <formula>3</formula>
    </cfRule>
    <cfRule type="cellIs" dxfId="108" priority="145" operator="equal">
      <formula>3</formula>
    </cfRule>
  </conditionalFormatting>
  <conditionalFormatting sqref="G557">
    <cfRule type="cellIs" dxfId="107" priority="137" operator="lessThan">
      <formula>1</formula>
    </cfRule>
    <cfRule type="cellIs" dxfId="106" priority="138" operator="greaterThan">
      <formula>4</formula>
    </cfRule>
    <cfRule type="cellIs" dxfId="105" priority="139" operator="notEqual">
      <formula>4</formula>
    </cfRule>
    <cfRule type="cellIs" dxfId="104" priority="140" operator="equal">
      <formula>4</formula>
    </cfRule>
  </conditionalFormatting>
  <conditionalFormatting sqref="F551">
    <cfRule type="cellIs" dxfId="103" priority="132" operator="lessThan">
      <formula>1</formula>
    </cfRule>
    <cfRule type="cellIs" dxfId="102" priority="133" operator="greaterThan">
      <formula>4</formula>
    </cfRule>
    <cfRule type="cellIs" dxfId="101" priority="134" operator="notEqual">
      <formula>3</formula>
    </cfRule>
    <cfRule type="cellIs" dxfId="100" priority="135" operator="equal">
      <formula>3</formula>
    </cfRule>
  </conditionalFormatting>
  <conditionalFormatting sqref="G539">
    <cfRule type="cellIs" dxfId="99" priority="122" operator="lessThan">
      <formula>1</formula>
    </cfRule>
    <cfRule type="cellIs" dxfId="98" priority="123" operator="greaterThan">
      <formula>4</formula>
    </cfRule>
    <cfRule type="cellIs" dxfId="97" priority="124" operator="notEqual">
      <formula>3</formula>
    </cfRule>
    <cfRule type="cellIs" dxfId="96" priority="125" operator="equal">
      <formula>3</formula>
    </cfRule>
  </conditionalFormatting>
  <conditionalFormatting sqref="F545">
    <cfRule type="cellIs" dxfId="95" priority="117" operator="lessThan">
      <formula>1</formula>
    </cfRule>
    <cfRule type="cellIs" dxfId="94" priority="118" operator="greaterThan">
      <formula>4</formula>
    </cfRule>
    <cfRule type="cellIs" dxfId="93" priority="119" operator="notEqual">
      <formula>2</formula>
    </cfRule>
    <cfRule type="cellIs" dxfId="92" priority="120" operator="equal">
      <formula>2</formula>
    </cfRule>
  </conditionalFormatting>
  <conditionalFormatting sqref="F557">
    <cfRule type="cellIs" dxfId="91" priority="112" operator="lessThan">
      <formula>1</formula>
    </cfRule>
    <cfRule type="cellIs" dxfId="90" priority="113" operator="greaterThan">
      <formula>4</formula>
    </cfRule>
    <cfRule type="cellIs" dxfId="89" priority="114" operator="notEqual">
      <formula>2</formula>
    </cfRule>
    <cfRule type="cellIs" dxfId="88" priority="115" operator="equal">
      <formula>2</formula>
    </cfRule>
  </conditionalFormatting>
  <conditionalFormatting sqref="G545">
    <cfRule type="cellIs" dxfId="87" priority="107" operator="lessThan">
      <formula>1</formula>
    </cfRule>
    <cfRule type="cellIs" dxfId="86" priority="108" operator="greaterThan">
      <formula>4</formula>
    </cfRule>
    <cfRule type="cellIs" dxfId="85" priority="109" operator="notEqual">
      <formula>4</formula>
    </cfRule>
    <cfRule type="cellIs" dxfId="84" priority="110" operator="equal">
      <formula>4</formula>
    </cfRule>
  </conditionalFormatting>
  <conditionalFormatting sqref="G231">
    <cfRule type="cellIs" dxfId="83" priority="87" operator="lessThan">
      <formula>1</formula>
    </cfRule>
    <cfRule type="cellIs" dxfId="82" priority="88" operator="greaterThan">
      <formula>4</formula>
    </cfRule>
    <cfRule type="cellIs" dxfId="81" priority="89" operator="notEqual">
      <formula>2</formula>
    </cfRule>
    <cfRule type="cellIs" dxfId="80" priority="90" operator="equal">
      <formula>2</formula>
    </cfRule>
  </conditionalFormatting>
  <conditionalFormatting sqref="G249">
    <cfRule type="cellIs" dxfId="79" priority="102" operator="lessThan">
      <formula>1</formula>
    </cfRule>
    <cfRule type="cellIs" dxfId="78" priority="103" operator="greaterThan">
      <formula>4</formula>
    </cfRule>
    <cfRule type="cellIs" dxfId="77" priority="104" operator="notEqual">
      <formula>1</formula>
    </cfRule>
    <cfRule type="cellIs" dxfId="76" priority="105" operator="equal">
      <formula>1</formula>
    </cfRule>
  </conditionalFormatting>
  <conditionalFormatting sqref="F237">
    <cfRule type="cellIs" dxfId="75" priority="97" operator="lessThan">
      <formula>1</formula>
    </cfRule>
    <cfRule type="cellIs" dxfId="74" priority="98" operator="greaterThan">
      <formula>4</formula>
    </cfRule>
    <cfRule type="cellIs" dxfId="73" priority="99" operator="notEqual">
      <formula>1</formula>
    </cfRule>
    <cfRule type="cellIs" dxfId="72" priority="100" operator="equal">
      <formula>1</formula>
    </cfRule>
  </conditionalFormatting>
  <conditionalFormatting sqref="F231">
    <cfRule type="cellIs" dxfId="71" priority="92" operator="lessThan">
      <formula>1</formula>
    </cfRule>
    <cfRule type="cellIs" dxfId="70" priority="93" operator="greaterThan">
      <formula>4</formula>
    </cfRule>
    <cfRule type="cellIs" dxfId="69" priority="94" operator="notEqual">
      <formula>3</formula>
    </cfRule>
    <cfRule type="cellIs" dxfId="68" priority="95" operator="equal">
      <formula>3</formula>
    </cfRule>
  </conditionalFormatting>
  <conditionalFormatting sqref="G237">
    <cfRule type="cellIs" dxfId="67" priority="82" operator="lessThan">
      <formula>1</formula>
    </cfRule>
    <cfRule type="cellIs" dxfId="66" priority="83" operator="greaterThan">
      <formula>4</formula>
    </cfRule>
    <cfRule type="cellIs" dxfId="65" priority="84" operator="notEqual">
      <formula>3</formula>
    </cfRule>
    <cfRule type="cellIs" dxfId="64" priority="85" operator="equal">
      <formula>3</formula>
    </cfRule>
  </conditionalFormatting>
  <conditionalFormatting sqref="F243">
    <cfRule type="cellIs" dxfId="63" priority="77" operator="lessThan">
      <formula>1</formula>
    </cfRule>
    <cfRule type="cellIs" dxfId="62" priority="78" operator="greaterThan">
      <formula>4</formula>
    </cfRule>
    <cfRule type="cellIs" dxfId="61" priority="79" operator="notEqual">
      <formula>2</formula>
    </cfRule>
    <cfRule type="cellIs" dxfId="60" priority="80" operator="equal">
      <formula>2</formula>
    </cfRule>
  </conditionalFormatting>
  <conditionalFormatting sqref="F255">
    <cfRule type="cellIs" dxfId="59" priority="72" operator="lessThan">
      <formula>1</formula>
    </cfRule>
    <cfRule type="cellIs" dxfId="58" priority="73" operator="greaterThan">
      <formula>4</formula>
    </cfRule>
    <cfRule type="cellIs" dxfId="57" priority="74" operator="notEqual">
      <formula>2</formula>
    </cfRule>
    <cfRule type="cellIs" dxfId="56" priority="75" operator="equal">
      <formula>2</formula>
    </cfRule>
  </conditionalFormatting>
  <conditionalFormatting sqref="G243">
    <cfRule type="cellIs" dxfId="55" priority="67" operator="lessThan">
      <formula>1</formula>
    </cfRule>
    <cfRule type="cellIs" dxfId="54" priority="68" operator="greaterThan">
      <formula>4</formula>
    </cfRule>
    <cfRule type="cellIs" dxfId="53" priority="69" operator="notEqual">
      <formula>4</formula>
    </cfRule>
    <cfRule type="cellIs" dxfId="52" priority="70" operator="equal">
      <formula>4</formula>
    </cfRule>
  </conditionalFormatting>
  <conditionalFormatting sqref="F249">
    <cfRule type="cellIs" dxfId="51" priority="62" operator="lessThan">
      <formula>1</formula>
    </cfRule>
    <cfRule type="cellIs" dxfId="50" priority="63" operator="greaterThan">
      <formula>4</formula>
    </cfRule>
    <cfRule type="cellIs" dxfId="49" priority="64" operator="notEqual">
      <formula>2</formula>
    </cfRule>
    <cfRule type="cellIs" dxfId="48" priority="65" operator="equal">
      <formula>2</formula>
    </cfRule>
  </conditionalFormatting>
  <conditionalFormatting sqref="G255">
    <cfRule type="cellIs" dxfId="47" priority="57" operator="lessThan">
      <formula>1</formula>
    </cfRule>
    <cfRule type="cellIs" dxfId="46" priority="58" operator="greaterThan">
      <formula>4</formula>
    </cfRule>
    <cfRule type="cellIs" dxfId="45" priority="59" operator="notEqual">
      <formula>1</formula>
    </cfRule>
    <cfRule type="cellIs" dxfId="44" priority="60" operator="equal">
      <formula>1</formula>
    </cfRule>
  </conditionalFormatting>
  <conditionalFormatting sqref="Q231">
    <cfRule type="cellIs" dxfId="43" priority="52" operator="lessThan">
      <formula>1</formula>
    </cfRule>
    <cfRule type="cellIs" dxfId="42" priority="53" operator="greaterThan">
      <formula>4</formula>
    </cfRule>
    <cfRule type="cellIs" dxfId="41" priority="54" operator="notEqual">
      <formula>2</formula>
    </cfRule>
    <cfRule type="cellIs" dxfId="40" priority="55" operator="equal">
      <formula>2</formula>
    </cfRule>
  </conditionalFormatting>
  <conditionalFormatting sqref="P243">
    <cfRule type="cellIs" dxfId="39" priority="47" operator="lessThan">
      <formula>1</formula>
    </cfRule>
    <cfRule type="cellIs" dxfId="38" priority="48" operator="greaterThan">
      <formula>4</formula>
    </cfRule>
    <cfRule type="cellIs" dxfId="37" priority="49" operator="notEqual">
      <formula>1</formula>
    </cfRule>
    <cfRule type="cellIs" dxfId="36" priority="50" operator="equal">
      <formula>1</formula>
    </cfRule>
  </conditionalFormatting>
  <conditionalFormatting sqref="P249">
    <cfRule type="cellIs" dxfId="35" priority="42" operator="lessThan">
      <formula>1</formula>
    </cfRule>
    <cfRule type="cellIs" dxfId="34" priority="43" operator="greaterThan">
      <formula>4</formula>
    </cfRule>
    <cfRule type="cellIs" dxfId="33" priority="44" operator="notEqual">
      <formula>2</formula>
    </cfRule>
    <cfRule type="cellIs" dxfId="32" priority="45" operator="equal">
      <formula>2</formula>
    </cfRule>
  </conditionalFormatting>
  <conditionalFormatting sqref="Q249">
    <cfRule type="cellIs" dxfId="31" priority="37" operator="lessThan">
      <formula>1</formula>
    </cfRule>
    <cfRule type="cellIs" dxfId="30" priority="38" operator="greaterThan">
      <formula>4</formula>
    </cfRule>
    <cfRule type="cellIs" dxfId="29" priority="39" operator="notEqual">
      <formula>1</formula>
    </cfRule>
    <cfRule type="cellIs" dxfId="28" priority="40" operator="equal">
      <formula>1</formula>
    </cfRule>
  </conditionalFormatting>
  <conditionalFormatting sqref="Q255">
    <cfRule type="cellIs" dxfId="27" priority="32" operator="lessThan">
      <formula>1</formula>
    </cfRule>
    <cfRule type="cellIs" dxfId="26" priority="33" operator="greaterThan">
      <formula>4</formula>
    </cfRule>
    <cfRule type="cellIs" dxfId="25" priority="34" operator="notEqual">
      <formula>2</formula>
    </cfRule>
    <cfRule type="cellIs" dxfId="24" priority="35" operator="equal">
      <formula>2</formula>
    </cfRule>
  </conditionalFormatting>
  <conditionalFormatting sqref="P231">
    <cfRule type="cellIs" dxfId="23" priority="27" operator="lessThan">
      <formula>1</formula>
    </cfRule>
    <cfRule type="cellIs" dxfId="22" priority="28" operator="greaterThan">
      <formula>4</formula>
    </cfRule>
    <cfRule type="cellIs" dxfId="21" priority="29" operator="notEqual">
      <formula>1</formula>
    </cfRule>
    <cfRule type="cellIs" dxfId="20" priority="30" operator="equal">
      <formula>1</formula>
    </cfRule>
  </conditionalFormatting>
  <conditionalFormatting sqref="P237">
    <cfRule type="cellIs" dxfId="19" priority="22" operator="lessThan">
      <formula>1</formula>
    </cfRule>
    <cfRule type="cellIs" dxfId="18" priority="23" operator="greaterThan">
      <formula>4</formula>
    </cfRule>
    <cfRule type="cellIs" dxfId="17" priority="24" operator="notEqual">
      <formula>2</formula>
    </cfRule>
    <cfRule type="cellIs" dxfId="16" priority="25" operator="equal">
      <formula>2</formula>
    </cfRule>
  </conditionalFormatting>
  <conditionalFormatting sqref="Q237">
    <cfRule type="cellIs" dxfId="15" priority="17" operator="lessThan">
      <formula>1</formula>
    </cfRule>
    <cfRule type="cellIs" dxfId="14" priority="18" operator="greaterThan">
      <formula>4</formula>
    </cfRule>
    <cfRule type="cellIs" dxfId="13" priority="19" operator="notEqual">
      <formula>1</formula>
    </cfRule>
    <cfRule type="cellIs" dxfId="12" priority="20" operator="equal">
      <formula>1</formula>
    </cfRule>
  </conditionalFormatting>
  <conditionalFormatting sqref="Q243">
    <cfRule type="cellIs" dxfId="11" priority="12" operator="lessThan">
      <formula>1</formula>
    </cfRule>
    <cfRule type="cellIs" dxfId="10" priority="13" operator="greaterThan">
      <formula>4</formula>
    </cfRule>
    <cfRule type="cellIs" dxfId="9" priority="14" operator="notEqual">
      <formula>2</formula>
    </cfRule>
    <cfRule type="cellIs" dxfId="8" priority="15" operator="equal">
      <formula>2</formula>
    </cfRule>
  </conditionalFormatting>
  <conditionalFormatting sqref="P255">
    <cfRule type="cellIs" dxfId="7" priority="7" operator="lessThan">
      <formula>1</formula>
    </cfRule>
    <cfRule type="cellIs" dxfId="6" priority="8" operator="greaterThan">
      <formula>4</formula>
    </cfRule>
    <cfRule type="cellIs" dxfId="5" priority="9" operator="notEqual">
      <formula>2</formula>
    </cfRule>
    <cfRule type="cellIs" dxfId="4" priority="10" operator="equal">
      <formula>2</formula>
    </cfRule>
  </conditionalFormatting>
  <conditionalFormatting sqref="P213">
    <cfRule type="cellIs" dxfId="3" priority="2" operator="lessThan">
      <formula>1</formula>
    </cfRule>
    <cfRule type="cellIs" dxfId="2" priority="3" operator="greaterThan">
      <formula>4</formula>
    </cfRule>
    <cfRule type="cellIs" dxfId="1" priority="4" operator="notEqual">
      <formula>1</formula>
    </cfRule>
    <cfRule type="cellIs" dxfId="0" priority="5" operator="equal">
      <formula>1</formula>
    </cfRule>
  </conditionalFormatting>
  <hyperlinks>
    <hyperlink ref="X1114" location="ورقة4!A10" display="ورقة4!A10"/>
    <hyperlink ref="X1593" location="ورقة4!A10" display="ورقة4!A10"/>
  </hyperlinks>
  <printOptions headings="1" gridLines="1"/>
  <pageMargins left="0.25" right="0.25" top="0.75" bottom="0.75" header="0.3" footer="0.3"/>
  <pageSetup paperSize="9" scale="98" orientation="portrait" r:id="rId1"/>
  <colBreaks count="1" manualBreakCount="1">
    <brk id="21" max="1062" man="1"/>
  </colBreaks>
  <drawing r:id="rId2"/>
  <legacyDrawing r:id="rId3"/>
  <extLst>
    <ext xmlns:x14="http://schemas.microsoft.com/office/spreadsheetml/2009/9/main" uri="{78C0D931-6437-407d-A8EE-F0AAD7539E65}">
      <x14:conditionalFormattings>
        <x14:conditionalFormatting xmlns:xm="http://schemas.microsoft.com/office/excel/2006/main">
          <x14:cfRule type="iconSet" priority="4001" id="{B0264AF3-C28B-402B-88F5-64D910890A2F}">
            <x14:iconSet iconSet="3Arrows" showValue="0" custom="1">
              <x14:cfvo type="percent">
                <xm:f>0</xm:f>
              </x14:cfvo>
              <x14:cfvo type="formula">
                <xm:f>1</xm:f>
              </x14:cfvo>
              <x14:cfvo type="formula" gte="0">
                <xm:f>1</xm:f>
              </x14:cfvo>
              <x14:cfIcon iconSet="NoIcons" iconId="0"/>
              <x14:cfIcon iconSet="3Symbols2" iconId="2"/>
              <x14:cfIcon iconSet="NoIcons" iconId="0"/>
            </x14:iconSet>
          </x14:cfRule>
          <xm:sqref>G26</xm:sqref>
        </x14:conditionalFormatting>
        <x14:conditionalFormatting xmlns:xm="http://schemas.microsoft.com/office/excel/2006/main">
          <x14:cfRule type="iconSet" priority="3996" id="{6BEAD8E7-2C0C-45A7-949B-E5AC45FE6EE2}">
            <x14:iconSet iconSet="3Arrows" showValue="0" custom="1">
              <x14:cfvo type="percent">
                <xm:f>0</xm:f>
              </x14:cfvo>
              <x14:cfvo type="formula">
                <xm:f>1</xm:f>
              </x14:cfvo>
              <x14:cfvo type="formula" gte="0">
                <xm:f>1</xm:f>
              </x14:cfvo>
              <x14:cfIcon iconSet="NoIcons" iconId="0"/>
              <x14:cfIcon iconSet="3Symbols2" iconId="2"/>
              <x14:cfIcon iconSet="NoIcons" iconId="0"/>
            </x14:iconSet>
          </x14:cfRule>
          <xm:sqref>F14</xm:sqref>
        </x14:conditionalFormatting>
        <x14:conditionalFormatting xmlns:xm="http://schemas.microsoft.com/office/excel/2006/main">
          <x14:cfRule type="iconSet" priority="3991" id="{CB72533A-0302-4311-A4F8-2E705FE86F11}">
            <x14:iconSet iconSet="3Arrows" showValue="0" custom="1">
              <x14:cfvo type="percent">
                <xm:f>0</xm:f>
              </x14:cfvo>
              <x14:cfvo type="formula">
                <xm:f>3</xm:f>
              </x14:cfvo>
              <x14:cfvo type="formula" gte="0">
                <xm:f>3</xm:f>
              </x14:cfvo>
              <x14:cfIcon iconSet="NoIcons" iconId="0"/>
              <x14:cfIcon iconSet="3Symbols2" iconId="2"/>
              <x14:cfIcon iconSet="NoIcons" iconId="0"/>
            </x14:iconSet>
          </x14:cfRule>
          <xm:sqref>F8</xm:sqref>
        </x14:conditionalFormatting>
        <x14:conditionalFormatting xmlns:xm="http://schemas.microsoft.com/office/excel/2006/main">
          <x14:cfRule type="iconSet" priority="3986" id="{CA49D5EC-5B17-4DDF-A963-C87CB528C12C}">
            <x14:iconSet iconSet="3Arrows" showValue="0" custom="1">
              <x14:cfvo type="percent">
                <xm:f>0</xm:f>
              </x14:cfvo>
              <x14:cfvo type="formula">
                <xm:f>4</xm:f>
              </x14:cfvo>
              <x14:cfvo type="formula" gte="0">
                <xm:f>4</xm:f>
              </x14:cfvo>
              <x14:cfIcon iconSet="NoIcons" iconId="0"/>
              <x14:cfIcon iconSet="3Symbols2" iconId="2"/>
              <x14:cfIcon iconSet="NoIcons" iconId="0"/>
            </x14:iconSet>
          </x14:cfRule>
          <xm:sqref>G32</xm:sqref>
        </x14:conditionalFormatting>
        <x14:conditionalFormatting xmlns:xm="http://schemas.microsoft.com/office/excel/2006/main">
          <x14:cfRule type="iconSet" priority="3981" id="{C5B3DEA9-FC55-4E03-864A-90C67EAC0636}">
            <x14:iconSet iconSet="3Arrows" showValue="0" custom="1">
              <x14:cfvo type="percent">
                <xm:f>0</xm:f>
              </x14:cfvo>
              <x14:cfvo type="formula">
                <xm:f>3</xm:f>
              </x14:cfvo>
              <x14:cfvo type="formula" gte="0">
                <xm:f>3</xm:f>
              </x14:cfvo>
              <x14:cfIcon iconSet="NoIcons" iconId="0"/>
              <x14:cfIcon iconSet="3Symbols2" iconId="2"/>
              <x14:cfIcon iconSet="NoIcons" iconId="0"/>
            </x14:iconSet>
          </x14:cfRule>
          <xm:sqref>F26</xm:sqref>
        </x14:conditionalFormatting>
        <x14:conditionalFormatting xmlns:xm="http://schemas.microsoft.com/office/excel/2006/main">
          <x14:cfRule type="iconSet" priority="3976" id="{4F36BE37-58BC-4B54-B226-65FECAFB3D26}">
            <x14:iconSet iconSet="3Arrows" showValue="0" custom="1">
              <x14:cfvo type="percent">
                <xm:f>0</xm:f>
              </x14:cfvo>
              <x14:cfvo type="formula">
                <xm:f>2</xm:f>
              </x14:cfvo>
              <x14:cfvo type="formula" gte="0">
                <xm:f>2</xm:f>
              </x14:cfvo>
              <x14:cfIcon iconSet="NoIcons" iconId="0"/>
              <x14:cfIcon iconSet="3Symbols2" iconId="2"/>
              <x14:cfIcon iconSet="NoIcons" iconId="0"/>
            </x14:iconSet>
          </x14:cfRule>
          <xm:sqref>G8</xm:sqref>
        </x14:conditionalFormatting>
        <x14:conditionalFormatting xmlns:xm="http://schemas.microsoft.com/office/excel/2006/main">
          <x14:cfRule type="iconSet" priority="3971" id="{A32461AD-90DB-415B-8F3C-A42A7D32D3F1}">
            <x14:iconSet iconSet="3Arrows" showValue="0" custom="1">
              <x14:cfvo type="percent">
                <xm:f>0</xm:f>
              </x14:cfvo>
              <x14:cfvo type="formula">
                <xm:f>3</xm:f>
              </x14:cfvo>
              <x14:cfvo type="formula" gte="0">
                <xm:f>3</xm:f>
              </x14:cfvo>
              <x14:cfIcon iconSet="NoIcons" iconId="0"/>
              <x14:cfIcon iconSet="3Symbols2" iconId="2"/>
              <x14:cfIcon iconSet="NoIcons" iconId="0"/>
            </x14:iconSet>
          </x14:cfRule>
          <xm:sqref>G14</xm:sqref>
        </x14:conditionalFormatting>
        <x14:conditionalFormatting xmlns:xm="http://schemas.microsoft.com/office/excel/2006/main">
          <x14:cfRule type="iconSet" priority="3966" id="{82279A69-CC75-408D-B46E-24CAF3C22737}">
            <x14:iconSet iconSet="3Arrows" showValue="0" custom="1">
              <x14:cfvo type="percent">
                <xm:f>0</xm:f>
              </x14:cfvo>
              <x14:cfvo type="formula">
                <xm:f>2</xm:f>
              </x14:cfvo>
              <x14:cfvo type="formula" gte="0">
                <xm:f>2</xm:f>
              </x14:cfvo>
              <x14:cfIcon iconSet="NoIcons" iconId="0"/>
              <x14:cfIcon iconSet="3Symbols2" iconId="2"/>
              <x14:cfIcon iconSet="NoIcons" iconId="0"/>
            </x14:iconSet>
          </x14:cfRule>
          <xm:sqref>F20</xm:sqref>
        </x14:conditionalFormatting>
        <x14:conditionalFormatting xmlns:xm="http://schemas.microsoft.com/office/excel/2006/main">
          <x14:cfRule type="iconSet" priority="3961" id="{17115EB4-C2ED-4E0D-AB7B-5BA427A6D835}">
            <x14:iconSet iconSet="3Arrows" showValue="0" custom="1">
              <x14:cfvo type="percent">
                <xm:f>0</xm:f>
              </x14:cfvo>
              <x14:cfvo type="formula">
                <xm:f>2</xm:f>
              </x14:cfvo>
              <x14:cfvo type="formula" gte="0">
                <xm:f>2</xm:f>
              </x14:cfvo>
              <x14:cfIcon iconSet="NoIcons" iconId="0"/>
              <x14:cfIcon iconSet="3Symbols2" iconId="2"/>
              <x14:cfIcon iconSet="NoIcons" iconId="0"/>
            </x14:iconSet>
          </x14:cfRule>
          <xm:sqref>F32</xm:sqref>
        </x14:conditionalFormatting>
        <x14:conditionalFormatting xmlns:xm="http://schemas.microsoft.com/office/excel/2006/main">
          <x14:cfRule type="iconSet" priority="3956" id="{D3144F12-37F8-4408-9E74-42C4F7531D5E}">
            <x14:iconSet iconSet="3Arrows" showValue="0" custom="1">
              <x14:cfvo type="percent">
                <xm:f>0</xm:f>
              </x14:cfvo>
              <x14:cfvo type="formula">
                <xm:f>4</xm:f>
              </x14:cfvo>
              <x14:cfvo type="formula" gte="0">
                <xm:f>4</xm:f>
              </x14:cfvo>
              <x14:cfIcon iconSet="NoIcons" iconId="0"/>
              <x14:cfIcon iconSet="3Symbols2" iconId="2"/>
              <x14:cfIcon iconSet="NoIcons" iconId="0"/>
            </x14:iconSet>
          </x14:cfRule>
          <xm:sqref>G20</xm:sqref>
        </x14:conditionalFormatting>
        <x14:conditionalFormatting xmlns:xm="http://schemas.microsoft.com/office/excel/2006/main">
          <x14:cfRule type="iconSet" priority="3851" id="{46B99520-7087-4D57-B57D-C5EA6EF15C12}">
            <x14:iconSet iconSet="3Arrows" showValue="0" custom="1">
              <x14:cfvo type="percent">
                <xm:f>0</xm:f>
              </x14:cfvo>
              <x14:cfvo type="formula">
                <xm:f>2</xm:f>
              </x14:cfvo>
              <x14:cfvo type="formula" gte="0">
                <xm:f>2</xm:f>
              </x14:cfvo>
              <x14:cfIcon iconSet="NoIcons" iconId="0"/>
              <x14:cfIcon iconSet="3Symbols2" iconId="2"/>
              <x14:cfIcon iconSet="NoIcons" iconId="0"/>
            </x14:iconSet>
          </x14:cfRule>
          <xm:sqref>Q8</xm:sqref>
        </x14:conditionalFormatting>
        <x14:conditionalFormatting xmlns:xm="http://schemas.microsoft.com/office/excel/2006/main">
          <x14:cfRule type="iconSet" priority="3846" id="{03B285C8-C82F-424C-BE06-0D065C1CD7EB}">
            <x14:iconSet iconSet="3Arrows" showValue="0" custom="1">
              <x14:cfvo type="percent">
                <xm:f>0</xm:f>
              </x14:cfvo>
              <x14:cfvo type="formula">
                <xm:f>2</xm:f>
              </x14:cfvo>
              <x14:cfvo type="formula" gte="0">
                <xm:f>2</xm:f>
              </x14:cfvo>
              <x14:cfIcon iconSet="NoIcons" iconId="0"/>
              <x14:cfIcon iconSet="3Symbols2" iconId="2"/>
              <x14:cfIcon iconSet="NoIcons" iconId="0"/>
            </x14:iconSet>
          </x14:cfRule>
          <xm:sqref>P8</xm:sqref>
        </x14:conditionalFormatting>
        <x14:conditionalFormatting xmlns:xm="http://schemas.microsoft.com/office/excel/2006/main">
          <x14:cfRule type="iconSet" priority="3841" id="{DCA0AFFE-94A3-4A79-A938-58E47C575E8E}">
            <x14:iconSet iconSet="3Arrows" showValue="0" custom="1">
              <x14:cfvo type="percent">
                <xm:f>0</xm:f>
              </x14:cfvo>
              <x14:cfvo type="formula">
                <xm:f>1</xm:f>
              </x14:cfvo>
              <x14:cfvo type="formula" gte="0">
                <xm:f>1</xm:f>
              </x14:cfvo>
              <x14:cfIcon iconSet="NoIcons" iconId="0"/>
              <x14:cfIcon iconSet="3Symbols2" iconId="2"/>
              <x14:cfIcon iconSet="NoIcons" iconId="0"/>
            </x14:iconSet>
          </x14:cfRule>
          <xm:sqref>P14</xm:sqref>
        </x14:conditionalFormatting>
        <x14:conditionalFormatting xmlns:xm="http://schemas.microsoft.com/office/excel/2006/main">
          <x14:cfRule type="iconSet" priority="3836" id="{FD510AF6-CEBA-4D4A-A70C-E43A6248644A}">
            <x14:iconSet iconSet="3Arrows" showValue="0" custom="1">
              <x14:cfvo type="percent">
                <xm:f>0</xm:f>
              </x14:cfvo>
              <x14:cfvo type="formula">
                <xm:f>2</xm:f>
              </x14:cfvo>
              <x14:cfvo type="formula" gte="0">
                <xm:f>2</xm:f>
              </x14:cfvo>
              <x14:cfIcon iconSet="NoIcons" iconId="0"/>
              <x14:cfIcon iconSet="3Symbols2" iconId="2"/>
              <x14:cfIcon iconSet="NoIcons" iconId="0"/>
            </x14:iconSet>
          </x14:cfRule>
          <xm:sqref>Q14</xm:sqref>
        </x14:conditionalFormatting>
        <x14:conditionalFormatting xmlns:xm="http://schemas.microsoft.com/office/excel/2006/main">
          <x14:cfRule type="iconSet" priority="3831" id="{41AE2CD7-64C7-4871-9A4F-BCC20CA3E0EE}">
            <x14:iconSet iconSet="3Arrows" showValue="0" custom="1">
              <x14:cfvo type="percent">
                <xm:f>0</xm:f>
              </x14:cfvo>
              <x14:cfvo type="formula">
                <xm:f>1</xm:f>
              </x14:cfvo>
              <x14:cfvo type="formula" gte="0">
                <xm:f>1</xm:f>
              </x14:cfvo>
              <x14:cfIcon iconSet="NoIcons" iconId="0"/>
              <x14:cfIcon iconSet="3Symbols2" iconId="2"/>
              <x14:cfIcon iconSet="NoIcons" iconId="0"/>
            </x14:iconSet>
          </x14:cfRule>
          <xm:sqref>P20</xm:sqref>
        </x14:conditionalFormatting>
        <x14:conditionalFormatting xmlns:xm="http://schemas.microsoft.com/office/excel/2006/main">
          <x14:cfRule type="iconSet" priority="3826" id="{586314A9-98A5-48DA-A282-88A6B6145552}">
            <x14:iconSet iconSet="3Arrows" showValue="0" custom="1">
              <x14:cfvo type="percent">
                <xm:f>0</xm:f>
              </x14:cfvo>
              <x14:cfvo type="formula">
                <xm:f>1</xm:f>
              </x14:cfvo>
              <x14:cfvo type="formula" gte="0">
                <xm:f>1</xm:f>
              </x14:cfvo>
              <x14:cfIcon iconSet="NoIcons" iconId="0"/>
              <x14:cfIcon iconSet="3Symbols2" iconId="2"/>
              <x14:cfIcon iconSet="NoIcons" iconId="0"/>
            </x14:iconSet>
          </x14:cfRule>
          <xm:sqref>Q20</xm:sqref>
        </x14:conditionalFormatting>
        <x14:conditionalFormatting xmlns:xm="http://schemas.microsoft.com/office/excel/2006/main">
          <x14:cfRule type="iconSet" priority="3821" id="{0A123801-1C8A-4277-AAB2-A2A91568FE4E}">
            <x14:iconSet iconSet="3Arrows" showValue="0" custom="1">
              <x14:cfvo type="percent">
                <xm:f>0</xm:f>
              </x14:cfvo>
              <x14:cfvo type="formula">
                <xm:f>2</xm:f>
              </x14:cfvo>
              <x14:cfvo type="formula" gte="0">
                <xm:f>2</xm:f>
              </x14:cfvo>
              <x14:cfIcon iconSet="NoIcons" iconId="0"/>
              <x14:cfIcon iconSet="3Symbols2" iconId="2"/>
              <x14:cfIcon iconSet="NoIcons" iconId="0"/>
            </x14:iconSet>
          </x14:cfRule>
          <xm:sqref>P26</xm:sqref>
        </x14:conditionalFormatting>
        <x14:conditionalFormatting xmlns:xm="http://schemas.microsoft.com/office/excel/2006/main">
          <x14:cfRule type="iconSet" priority="3816" id="{C6A731EE-3CE1-4433-B4FB-3C91148200BE}">
            <x14:iconSet iconSet="3Arrows" showValue="0" custom="1">
              <x14:cfvo type="percent">
                <xm:f>0</xm:f>
              </x14:cfvo>
              <x14:cfvo type="formula">
                <xm:f>1</xm:f>
              </x14:cfvo>
              <x14:cfvo type="formula" gte="0">
                <xm:f>1</xm:f>
              </x14:cfvo>
              <x14:cfIcon iconSet="NoIcons" iconId="0"/>
              <x14:cfIcon iconSet="3Symbols2" iconId="2"/>
              <x14:cfIcon iconSet="NoIcons" iconId="0"/>
            </x14:iconSet>
          </x14:cfRule>
          <xm:sqref>Q26</xm:sqref>
        </x14:conditionalFormatting>
        <x14:conditionalFormatting xmlns:xm="http://schemas.microsoft.com/office/excel/2006/main">
          <x14:cfRule type="iconSet" priority="3811" id="{02A3EBA0-624D-42A0-AD5E-02E7B69099B0}">
            <x14:iconSet iconSet="3Arrows" showValue="0" custom="1">
              <x14:cfvo type="percent">
                <xm:f>0</xm:f>
              </x14:cfvo>
              <x14:cfvo type="formula">
                <xm:f>1</xm:f>
              </x14:cfvo>
              <x14:cfvo type="formula" gte="0">
                <xm:f>1</xm:f>
              </x14:cfvo>
              <x14:cfIcon iconSet="NoIcons" iconId="0"/>
              <x14:cfIcon iconSet="3Symbols2" iconId="2"/>
              <x14:cfIcon iconSet="NoIcons" iconId="0"/>
            </x14:iconSet>
          </x14:cfRule>
          <xm:sqref>P32</xm:sqref>
        </x14:conditionalFormatting>
        <x14:conditionalFormatting xmlns:xm="http://schemas.microsoft.com/office/excel/2006/main">
          <x14:cfRule type="iconSet" priority="3806" id="{B82F6B73-142C-4267-97EF-A534F4718BB6}">
            <x14:iconSet iconSet="3Arrows" showValue="0" custom="1">
              <x14:cfvo type="percent">
                <xm:f>0</xm:f>
              </x14:cfvo>
              <x14:cfvo type="formula">
                <xm:f>2</xm:f>
              </x14:cfvo>
              <x14:cfvo type="formula" gte="0">
                <xm:f>2</xm:f>
              </x14:cfvo>
              <x14:cfIcon iconSet="NoIcons" iconId="0"/>
              <x14:cfIcon iconSet="3Symbols2" iconId="2"/>
              <x14:cfIcon iconSet="NoIcons" iconId="0"/>
            </x14:iconSet>
          </x14:cfRule>
          <xm:sqref>Q32</xm:sqref>
        </x14:conditionalFormatting>
        <x14:conditionalFormatting xmlns:xm="http://schemas.microsoft.com/office/excel/2006/main">
          <x14:cfRule type="iconSet" priority="1501" id="{AC456F48-CF82-44C0-B5D1-1DF177279220}">
            <x14:iconSet iconSet="3Arrows" showValue="0" custom="1">
              <x14:cfvo type="percent">
                <xm:f>0</xm:f>
              </x14:cfvo>
              <x14:cfvo type="formula">
                <xm:f>1</xm:f>
              </x14:cfvo>
              <x14:cfvo type="formula" gte="0">
                <xm:f>1</xm:f>
              </x14:cfvo>
              <x14:cfIcon iconSet="NoIcons" iconId="0"/>
              <x14:cfIcon iconSet="3Symbols2" iconId="2"/>
              <x14:cfIcon iconSet="NoIcons" iconId="0"/>
            </x14:iconSet>
          </x14:cfRule>
          <xm:sqref>G62</xm:sqref>
        </x14:conditionalFormatting>
        <x14:conditionalFormatting xmlns:xm="http://schemas.microsoft.com/office/excel/2006/main">
          <x14:cfRule type="iconSet" priority="1496" id="{CDB25491-5CAE-428A-80DA-7933F69BC457}">
            <x14:iconSet iconSet="3Arrows" showValue="0" custom="1">
              <x14:cfvo type="percent">
                <xm:f>0</xm:f>
              </x14:cfvo>
              <x14:cfvo type="formula">
                <xm:f>3</xm:f>
              </x14:cfvo>
              <x14:cfvo type="formula" gte="0">
                <xm:f>3</xm:f>
              </x14:cfvo>
              <x14:cfIcon iconSet="NoIcons" iconId="0"/>
              <x14:cfIcon iconSet="3Symbols2" iconId="2"/>
              <x14:cfIcon iconSet="NoIcons" iconId="0"/>
            </x14:iconSet>
          </x14:cfRule>
          <xm:sqref>F50</xm:sqref>
        </x14:conditionalFormatting>
        <x14:conditionalFormatting xmlns:xm="http://schemas.microsoft.com/office/excel/2006/main">
          <x14:cfRule type="iconSet" priority="1491" id="{D658BC91-100D-4CE1-B6BB-B90583947407}">
            <x14:iconSet iconSet="3Arrows" showValue="0" custom="1">
              <x14:cfvo type="percent">
                <xm:f>0</xm:f>
              </x14:cfvo>
              <x14:cfvo type="formula">
                <xm:f>4</xm:f>
              </x14:cfvo>
              <x14:cfvo type="formula" gte="0">
                <xm:f>4</xm:f>
              </x14:cfvo>
              <x14:cfIcon iconSet="NoIcons" iconId="0"/>
              <x14:cfIcon iconSet="3Symbols2" iconId="2"/>
              <x14:cfIcon iconSet="NoIcons" iconId="0"/>
            </x14:iconSet>
          </x14:cfRule>
          <xm:sqref>F44</xm:sqref>
        </x14:conditionalFormatting>
        <x14:conditionalFormatting xmlns:xm="http://schemas.microsoft.com/office/excel/2006/main">
          <x14:cfRule type="iconSet" priority="1486" id="{F5186419-0E29-4A3D-BA16-0D4E4EF37BF1}">
            <x14:iconSet iconSet="3Arrows" showValue="0" custom="1">
              <x14:cfvo type="percent">
                <xm:f>0</xm:f>
              </x14:cfvo>
              <x14:cfvo type="formula">
                <xm:f>4</xm:f>
              </x14:cfvo>
              <x14:cfvo type="formula" gte="0">
                <xm:f>4</xm:f>
              </x14:cfvo>
              <x14:cfIcon iconSet="NoIcons" iconId="0"/>
              <x14:cfIcon iconSet="3Symbols2" iconId="2"/>
              <x14:cfIcon iconSet="NoIcons" iconId="0"/>
            </x14:iconSet>
          </x14:cfRule>
          <xm:sqref>G68</xm:sqref>
        </x14:conditionalFormatting>
        <x14:conditionalFormatting xmlns:xm="http://schemas.microsoft.com/office/excel/2006/main">
          <x14:cfRule type="iconSet" priority="1481" id="{5F2BB3E3-145D-4FD2-8ACF-D3D78072C8F1}">
            <x14:iconSet iconSet="3Arrows" showValue="0" custom="1">
              <x14:cfvo type="percent">
                <xm:f>0</xm:f>
              </x14:cfvo>
              <x14:cfvo type="formula">
                <xm:f>3</xm:f>
              </x14:cfvo>
              <x14:cfvo type="formula" gte="0">
                <xm:f>3</xm:f>
              </x14:cfvo>
              <x14:cfIcon iconSet="NoIcons" iconId="0"/>
              <x14:cfIcon iconSet="3Symbols2" iconId="2"/>
              <x14:cfIcon iconSet="NoIcons" iconId="0"/>
            </x14:iconSet>
          </x14:cfRule>
          <xm:sqref>F62</xm:sqref>
        </x14:conditionalFormatting>
        <x14:conditionalFormatting xmlns:xm="http://schemas.microsoft.com/office/excel/2006/main">
          <x14:cfRule type="iconSet" priority="1476" id="{9905A67D-4707-424B-8ED2-1C4C44A23886}">
            <x14:iconSet iconSet="3Arrows" showValue="0" custom="1">
              <x14:cfvo type="percent">
                <xm:f>0</xm:f>
              </x14:cfvo>
              <x14:cfvo type="formula">
                <xm:f>1</xm:f>
              </x14:cfvo>
              <x14:cfvo type="formula" gte="0">
                <xm:f>1</xm:f>
              </x14:cfvo>
              <x14:cfIcon iconSet="NoIcons" iconId="0"/>
              <x14:cfIcon iconSet="3Symbols2" iconId="2"/>
              <x14:cfIcon iconSet="NoIcons" iconId="0"/>
            </x14:iconSet>
          </x14:cfRule>
          <xm:sqref>G44</xm:sqref>
        </x14:conditionalFormatting>
        <x14:conditionalFormatting xmlns:xm="http://schemas.microsoft.com/office/excel/2006/main">
          <x14:cfRule type="iconSet" priority="1471" id="{678C37BA-2125-46CC-BC94-8C1A71EA156A}">
            <x14:iconSet iconSet="3Arrows" showValue="0" custom="1">
              <x14:cfvo type="percent">
                <xm:f>0</xm:f>
              </x14:cfvo>
              <x14:cfvo type="formula">
                <xm:f>3</xm:f>
              </x14:cfvo>
              <x14:cfvo type="formula" gte="0">
                <xm:f>3</xm:f>
              </x14:cfvo>
              <x14:cfIcon iconSet="NoIcons" iconId="0"/>
              <x14:cfIcon iconSet="3Symbols2" iconId="2"/>
              <x14:cfIcon iconSet="NoIcons" iconId="0"/>
            </x14:iconSet>
          </x14:cfRule>
          <xm:sqref>G50</xm:sqref>
        </x14:conditionalFormatting>
        <x14:conditionalFormatting xmlns:xm="http://schemas.microsoft.com/office/excel/2006/main">
          <x14:cfRule type="iconSet" priority="1466" id="{647B910E-EE1A-42BA-BC14-DDED86C893F0}">
            <x14:iconSet iconSet="3Arrows" showValue="0" custom="1">
              <x14:cfvo type="percent">
                <xm:f>0</xm:f>
              </x14:cfvo>
              <x14:cfvo type="formula">
                <xm:f>2</xm:f>
              </x14:cfvo>
              <x14:cfvo type="formula" gte="0">
                <xm:f>2</xm:f>
              </x14:cfvo>
              <x14:cfIcon iconSet="NoIcons" iconId="0"/>
              <x14:cfIcon iconSet="3Symbols2" iconId="2"/>
              <x14:cfIcon iconSet="NoIcons" iconId="0"/>
            </x14:iconSet>
          </x14:cfRule>
          <xm:sqref>F56</xm:sqref>
        </x14:conditionalFormatting>
        <x14:conditionalFormatting xmlns:xm="http://schemas.microsoft.com/office/excel/2006/main">
          <x14:cfRule type="iconSet" priority="1461" id="{71322767-6059-4BE8-A76B-9146876DC3FA}">
            <x14:iconSet iconSet="3Arrows" showValue="0" custom="1">
              <x14:cfvo type="percent">
                <xm:f>0</xm:f>
              </x14:cfvo>
              <x14:cfvo type="formula">
                <xm:f>2</xm:f>
              </x14:cfvo>
              <x14:cfvo type="formula" gte="0">
                <xm:f>2</xm:f>
              </x14:cfvo>
              <x14:cfIcon iconSet="NoIcons" iconId="0"/>
              <x14:cfIcon iconSet="3Symbols2" iconId="2"/>
              <x14:cfIcon iconSet="NoIcons" iconId="0"/>
            </x14:iconSet>
          </x14:cfRule>
          <xm:sqref>F68</xm:sqref>
        </x14:conditionalFormatting>
        <x14:conditionalFormatting xmlns:xm="http://schemas.microsoft.com/office/excel/2006/main">
          <x14:cfRule type="iconSet" priority="1456" id="{60D2D235-7F70-4834-B5D1-9EC7B0C68DC9}">
            <x14:iconSet iconSet="3Arrows" showValue="0" custom="1">
              <x14:cfvo type="percent">
                <xm:f>0</xm:f>
              </x14:cfvo>
              <x14:cfvo type="formula">
                <xm:f>4</xm:f>
              </x14:cfvo>
              <x14:cfvo type="formula" gte="0">
                <xm:f>4</xm:f>
              </x14:cfvo>
              <x14:cfIcon iconSet="NoIcons" iconId="0"/>
              <x14:cfIcon iconSet="3Symbols2" iconId="2"/>
              <x14:cfIcon iconSet="NoIcons" iconId="0"/>
            </x14:iconSet>
          </x14:cfRule>
          <xm:sqref>G56</xm:sqref>
        </x14:conditionalFormatting>
        <x14:conditionalFormatting xmlns:xm="http://schemas.microsoft.com/office/excel/2006/main">
          <x14:cfRule type="iconSet" priority="1451" id="{55C608FD-C019-43AA-9EC0-9911CD53E468}">
            <x14:iconSet iconSet="3Arrows" showValue="0" custom="1">
              <x14:cfvo type="percent">
                <xm:f>0</xm:f>
              </x14:cfvo>
              <x14:cfvo type="formula">
                <xm:f>1</xm:f>
              </x14:cfvo>
              <x14:cfvo type="formula" gte="0">
                <xm:f>1</xm:f>
              </x14:cfvo>
              <x14:cfIcon iconSet="NoIcons" iconId="0"/>
              <x14:cfIcon iconSet="3Symbols2" iconId="2"/>
              <x14:cfIcon iconSet="NoIcons" iconId="0"/>
            </x14:iconSet>
          </x14:cfRule>
          <xm:sqref>Q44</xm:sqref>
        </x14:conditionalFormatting>
        <x14:conditionalFormatting xmlns:xm="http://schemas.microsoft.com/office/excel/2006/main">
          <x14:cfRule type="iconSet" priority="1446" id="{5B69A368-A551-40BF-AD9B-E18B73988610}">
            <x14:iconSet iconSet="3Arrows" showValue="0" custom="1">
              <x14:cfvo type="percent">
                <xm:f>0</xm:f>
              </x14:cfvo>
              <x14:cfvo type="formula">
                <xm:f>2</xm:f>
              </x14:cfvo>
              <x14:cfvo type="formula" gte="0">
                <xm:f>2</xm:f>
              </x14:cfvo>
              <x14:cfIcon iconSet="NoIcons" iconId="0"/>
              <x14:cfIcon iconSet="3Symbols2" iconId="2"/>
              <x14:cfIcon iconSet="NoIcons" iconId="0"/>
            </x14:iconSet>
          </x14:cfRule>
          <xm:sqref>P44</xm:sqref>
        </x14:conditionalFormatting>
        <x14:conditionalFormatting xmlns:xm="http://schemas.microsoft.com/office/excel/2006/main">
          <x14:cfRule type="iconSet" priority="1441" id="{A95899B0-F2EE-4627-9C4D-FB56CA842F22}">
            <x14:iconSet iconSet="3Arrows" showValue="0" custom="1">
              <x14:cfvo type="percent">
                <xm:f>0</xm:f>
              </x14:cfvo>
              <x14:cfvo type="formula">
                <xm:f>2</xm:f>
              </x14:cfvo>
              <x14:cfvo type="formula" gte="0">
                <xm:f>2</xm:f>
              </x14:cfvo>
              <x14:cfIcon iconSet="NoIcons" iconId="0"/>
              <x14:cfIcon iconSet="3Symbols2" iconId="2"/>
              <x14:cfIcon iconSet="NoIcons" iconId="0"/>
            </x14:iconSet>
          </x14:cfRule>
          <xm:sqref>P50</xm:sqref>
        </x14:conditionalFormatting>
        <x14:conditionalFormatting xmlns:xm="http://schemas.microsoft.com/office/excel/2006/main">
          <x14:cfRule type="iconSet" priority="1436" id="{AD880CA2-9205-47D1-85DD-6757ADB2E125}">
            <x14:iconSet iconSet="3Arrows" showValue="0" custom="1">
              <x14:cfvo type="percent">
                <xm:f>0</xm:f>
              </x14:cfvo>
              <x14:cfvo type="formula">
                <xm:f>2</xm:f>
              </x14:cfvo>
              <x14:cfvo type="formula" gte="0">
                <xm:f>2</xm:f>
              </x14:cfvo>
              <x14:cfIcon iconSet="NoIcons" iconId="0"/>
              <x14:cfIcon iconSet="3Symbols2" iconId="2"/>
              <x14:cfIcon iconSet="NoIcons" iconId="0"/>
            </x14:iconSet>
          </x14:cfRule>
          <xm:sqref>Q50</xm:sqref>
        </x14:conditionalFormatting>
        <x14:conditionalFormatting xmlns:xm="http://schemas.microsoft.com/office/excel/2006/main">
          <x14:cfRule type="iconSet" priority="1431" id="{074CB25E-51F8-4F95-81CC-2F45865BF108}">
            <x14:iconSet iconSet="3Arrows" showValue="0" custom="1">
              <x14:cfvo type="percent">
                <xm:f>0</xm:f>
              </x14:cfvo>
              <x14:cfvo type="formula">
                <xm:f>2</xm:f>
              </x14:cfvo>
              <x14:cfvo type="formula" gte="0">
                <xm:f>2</xm:f>
              </x14:cfvo>
              <x14:cfIcon iconSet="NoIcons" iconId="0"/>
              <x14:cfIcon iconSet="3Symbols2" iconId="2"/>
              <x14:cfIcon iconSet="NoIcons" iconId="0"/>
            </x14:iconSet>
          </x14:cfRule>
          <xm:sqref>P56</xm:sqref>
        </x14:conditionalFormatting>
        <x14:conditionalFormatting xmlns:xm="http://schemas.microsoft.com/office/excel/2006/main">
          <x14:cfRule type="iconSet" priority="1426" id="{A6F4B48F-0633-4D8C-90B3-EA390CCA1668}">
            <x14:iconSet iconSet="3Arrows" showValue="0" custom="1">
              <x14:cfvo type="percent">
                <xm:f>0</xm:f>
              </x14:cfvo>
              <x14:cfvo type="formula">
                <xm:f>1</xm:f>
              </x14:cfvo>
              <x14:cfvo type="formula" gte="0">
                <xm:f>1</xm:f>
              </x14:cfvo>
              <x14:cfIcon iconSet="NoIcons" iconId="0"/>
              <x14:cfIcon iconSet="3Symbols2" iconId="2"/>
              <x14:cfIcon iconSet="NoIcons" iconId="0"/>
            </x14:iconSet>
          </x14:cfRule>
          <xm:sqref>Q56</xm:sqref>
        </x14:conditionalFormatting>
        <x14:conditionalFormatting xmlns:xm="http://schemas.microsoft.com/office/excel/2006/main">
          <x14:cfRule type="iconSet" priority="1421" id="{B02F6AB1-E3F1-4EED-AEB8-4C4EE17CDF0A}">
            <x14:iconSet iconSet="3Arrows" showValue="0" custom="1">
              <x14:cfvo type="percent">
                <xm:f>0</xm:f>
              </x14:cfvo>
              <x14:cfvo type="formula">
                <xm:f>1</xm:f>
              </x14:cfvo>
              <x14:cfvo type="formula" gte="0">
                <xm:f>1</xm:f>
              </x14:cfvo>
              <x14:cfIcon iconSet="NoIcons" iconId="0"/>
              <x14:cfIcon iconSet="3Symbols2" iconId="2"/>
              <x14:cfIcon iconSet="NoIcons" iconId="0"/>
            </x14:iconSet>
          </x14:cfRule>
          <xm:sqref>P62</xm:sqref>
        </x14:conditionalFormatting>
        <x14:conditionalFormatting xmlns:xm="http://schemas.microsoft.com/office/excel/2006/main">
          <x14:cfRule type="iconSet" priority="1416" id="{875CD0AF-FF2F-4F56-9995-313A6BAD70BB}">
            <x14:iconSet iconSet="3Arrows" showValue="0" custom="1">
              <x14:cfvo type="percent">
                <xm:f>0</xm:f>
              </x14:cfvo>
              <x14:cfvo type="formula">
                <xm:f>2</xm:f>
              </x14:cfvo>
              <x14:cfvo type="formula" gte="0">
                <xm:f>2</xm:f>
              </x14:cfvo>
              <x14:cfIcon iconSet="NoIcons" iconId="0"/>
              <x14:cfIcon iconSet="3Symbols2" iconId="2"/>
              <x14:cfIcon iconSet="NoIcons" iconId="0"/>
            </x14:iconSet>
          </x14:cfRule>
          <xm:sqref>Q62</xm:sqref>
        </x14:conditionalFormatting>
        <x14:conditionalFormatting xmlns:xm="http://schemas.microsoft.com/office/excel/2006/main">
          <x14:cfRule type="iconSet" priority="1411" id="{80E137BC-81EB-40F9-B7E4-14C963B03495}">
            <x14:iconSet iconSet="3Arrows" showValue="0" custom="1">
              <x14:cfvo type="percent">
                <xm:f>0</xm:f>
              </x14:cfvo>
              <x14:cfvo type="formula">
                <xm:f>1</xm:f>
              </x14:cfvo>
              <x14:cfvo type="formula" gte="0">
                <xm:f>1</xm:f>
              </x14:cfvo>
              <x14:cfIcon iconSet="NoIcons" iconId="0"/>
              <x14:cfIcon iconSet="3Symbols2" iconId="2"/>
              <x14:cfIcon iconSet="NoIcons" iconId="0"/>
            </x14:iconSet>
          </x14:cfRule>
          <xm:sqref>P68</xm:sqref>
        </x14:conditionalFormatting>
        <x14:conditionalFormatting xmlns:xm="http://schemas.microsoft.com/office/excel/2006/main">
          <x14:cfRule type="iconSet" priority="1406" id="{A956D1CA-E8D0-46E1-80FB-9D337C770CBE}">
            <x14:iconSet iconSet="3Arrows" showValue="0" custom="1">
              <x14:cfvo type="percent">
                <xm:f>0</xm:f>
              </x14:cfvo>
              <x14:cfvo type="formula">
                <xm:f>2</xm:f>
              </x14:cfvo>
              <x14:cfvo type="formula" gte="0">
                <xm:f>2</xm:f>
              </x14:cfvo>
              <x14:cfIcon iconSet="NoIcons" iconId="0"/>
              <x14:cfIcon iconSet="3Symbols2" iconId="2"/>
              <x14:cfIcon iconSet="NoIcons" iconId="0"/>
            </x14:iconSet>
          </x14:cfRule>
          <xm:sqref>Q68</xm:sqref>
        </x14:conditionalFormatting>
        <x14:conditionalFormatting xmlns:xm="http://schemas.microsoft.com/office/excel/2006/main">
          <x14:cfRule type="iconSet" priority="1401" id="{7DEF6821-1487-4E86-94CC-6B9567E18A9D}">
            <x14:iconSet iconSet="3Arrows" showValue="0" custom="1">
              <x14:cfvo type="percent">
                <xm:f>0</xm:f>
              </x14:cfvo>
              <x14:cfvo type="formula">
                <xm:f>1</xm:f>
              </x14:cfvo>
              <x14:cfvo type="formula" gte="0">
                <xm:f>1</xm:f>
              </x14:cfvo>
              <x14:cfIcon iconSet="NoIcons" iconId="0"/>
              <x14:cfIcon iconSet="3Symbols2" iconId="2"/>
              <x14:cfIcon iconSet="NoIcons" iconId="0"/>
            </x14:iconSet>
          </x14:cfRule>
          <xm:sqref>G100</xm:sqref>
        </x14:conditionalFormatting>
        <x14:conditionalFormatting xmlns:xm="http://schemas.microsoft.com/office/excel/2006/main">
          <x14:cfRule type="iconSet" priority="1396" id="{E3843219-8BD6-406D-84B6-4C38D2BFEB43}">
            <x14:iconSet iconSet="3Arrows" showValue="0" custom="1">
              <x14:cfvo type="percent">
                <xm:f>0</xm:f>
              </x14:cfvo>
              <x14:cfvo type="formula">
                <xm:f>1</xm:f>
              </x14:cfvo>
              <x14:cfvo type="formula" gte="0">
                <xm:f>1</xm:f>
              </x14:cfvo>
              <x14:cfIcon iconSet="NoIcons" iconId="0"/>
              <x14:cfIcon iconSet="3Symbols2" iconId="2"/>
              <x14:cfIcon iconSet="NoIcons" iconId="0"/>
            </x14:iconSet>
          </x14:cfRule>
          <xm:sqref>F88</xm:sqref>
        </x14:conditionalFormatting>
        <x14:conditionalFormatting xmlns:xm="http://schemas.microsoft.com/office/excel/2006/main">
          <x14:cfRule type="iconSet" priority="1391" id="{402AC227-AE21-45AD-AC87-7F8A0AECC537}">
            <x14:iconSet iconSet="3Arrows" showValue="0" custom="1">
              <x14:cfvo type="percent">
                <xm:f>0</xm:f>
              </x14:cfvo>
              <x14:cfvo type="formula">
                <xm:f>3</xm:f>
              </x14:cfvo>
              <x14:cfvo type="formula" gte="0">
                <xm:f>3</xm:f>
              </x14:cfvo>
              <x14:cfIcon iconSet="NoIcons" iconId="0"/>
              <x14:cfIcon iconSet="3Symbols2" iconId="2"/>
              <x14:cfIcon iconSet="NoIcons" iconId="0"/>
            </x14:iconSet>
          </x14:cfRule>
          <xm:sqref>F82</xm:sqref>
        </x14:conditionalFormatting>
        <x14:conditionalFormatting xmlns:xm="http://schemas.microsoft.com/office/excel/2006/main">
          <x14:cfRule type="iconSet" priority="1386" id="{D6282952-F4C2-4FC3-8917-359E298E4CDE}">
            <x14:iconSet iconSet="3Arrows" showValue="0" custom="1">
              <x14:cfvo type="percent">
                <xm:f>0</xm:f>
              </x14:cfvo>
              <x14:cfvo type="formula">
                <xm:f>1</xm:f>
              </x14:cfvo>
              <x14:cfvo type="formula" gte="0">
                <xm:f>1</xm:f>
              </x14:cfvo>
              <x14:cfIcon iconSet="NoIcons" iconId="0"/>
              <x14:cfIcon iconSet="3Symbols2" iconId="2"/>
              <x14:cfIcon iconSet="NoIcons" iconId="0"/>
            </x14:iconSet>
          </x14:cfRule>
          <xm:sqref>G106</xm:sqref>
        </x14:conditionalFormatting>
        <x14:conditionalFormatting xmlns:xm="http://schemas.microsoft.com/office/excel/2006/main">
          <x14:cfRule type="iconSet" priority="1381" id="{91596519-E097-4B95-AA1D-AEB720898967}">
            <x14:iconSet iconSet="3Arrows" showValue="0" custom="1">
              <x14:cfvo type="percent">
                <xm:f>0</xm:f>
              </x14:cfvo>
              <x14:cfvo type="formula">
                <xm:f>4</xm:f>
              </x14:cfvo>
              <x14:cfvo type="formula" gte="0">
                <xm:f>4</xm:f>
              </x14:cfvo>
              <x14:cfIcon iconSet="NoIcons" iconId="0"/>
              <x14:cfIcon iconSet="3Symbols2" iconId="2"/>
              <x14:cfIcon iconSet="NoIcons" iconId="0"/>
            </x14:iconSet>
          </x14:cfRule>
          <xm:sqref>F100</xm:sqref>
        </x14:conditionalFormatting>
        <x14:conditionalFormatting xmlns:xm="http://schemas.microsoft.com/office/excel/2006/main">
          <x14:cfRule type="iconSet" priority="1376" id="{470F31CF-4846-4BB5-8771-B0F7D45F55D9}">
            <x14:iconSet iconSet="3Arrows" showValue="0" custom="1">
              <x14:cfvo type="percent">
                <xm:f>0</xm:f>
              </x14:cfvo>
              <x14:cfvo type="formula">
                <xm:f>2</xm:f>
              </x14:cfvo>
              <x14:cfvo type="formula" gte="0">
                <xm:f>2</xm:f>
              </x14:cfvo>
              <x14:cfIcon iconSet="NoIcons" iconId="0"/>
              <x14:cfIcon iconSet="3Symbols2" iconId="2"/>
              <x14:cfIcon iconSet="NoIcons" iconId="0"/>
            </x14:iconSet>
          </x14:cfRule>
          <xm:sqref>G82</xm:sqref>
        </x14:conditionalFormatting>
        <x14:conditionalFormatting xmlns:xm="http://schemas.microsoft.com/office/excel/2006/main">
          <x14:cfRule type="iconSet" priority="1371" id="{0C49DFC6-4DB0-4BF9-A954-2F461C20FDF2}">
            <x14:iconSet iconSet="3Arrows" showValue="0" custom="1">
              <x14:cfvo type="percent">
                <xm:f>0</xm:f>
              </x14:cfvo>
              <x14:cfvo type="formula">
                <xm:f>3</xm:f>
              </x14:cfvo>
              <x14:cfvo type="formula" gte="0">
                <xm:f>3</xm:f>
              </x14:cfvo>
              <x14:cfIcon iconSet="NoIcons" iconId="0"/>
              <x14:cfIcon iconSet="3Symbols2" iconId="2"/>
              <x14:cfIcon iconSet="NoIcons" iconId="0"/>
            </x14:iconSet>
          </x14:cfRule>
          <xm:sqref>G88</xm:sqref>
        </x14:conditionalFormatting>
        <x14:conditionalFormatting xmlns:xm="http://schemas.microsoft.com/office/excel/2006/main">
          <x14:cfRule type="iconSet" priority="1366" id="{265D4387-0D50-4454-85B8-7D6E7ADEFA36}">
            <x14:iconSet iconSet="3Arrows" showValue="0" custom="1">
              <x14:cfvo type="percent">
                <xm:f>0</xm:f>
              </x14:cfvo>
              <x14:cfvo type="formula">
                <xm:f>2</xm:f>
              </x14:cfvo>
              <x14:cfvo type="formula" gte="0">
                <xm:f>2</xm:f>
              </x14:cfvo>
              <x14:cfIcon iconSet="NoIcons" iconId="0"/>
              <x14:cfIcon iconSet="3Symbols2" iconId="2"/>
              <x14:cfIcon iconSet="NoIcons" iconId="0"/>
            </x14:iconSet>
          </x14:cfRule>
          <xm:sqref>F94</xm:sqref>
        </x14:conditionalFormatting>
        <x14:conditionalFormatting xmlns:xm="http://schemas.microsoft.com/office/excel/2006/main">
          <x14:cfRule type="iconSet" priority="1361" id="{F3F1D3CF-08DD-47E4-AED6-2CD6C5E5B109}">
            <x14:iconSet iconSet="3Arrows" showValue="0" custom="1">
              <x14:cfvo type="percent">
                <xm:f>0</xm:f>
              </x14:cfvo>
              <x14:cfvo type="formula">
                <xm:f>2</xm:f>
              </x14:cfvo>
              <x14:cfvo type="formula" gte="0">
                <xm:f>2</xm:f>
              </x14:cfvo>
              <x14:cfIcon iconSet="NoIcons" iconId="0"/>
              <x14:cfIcon iconSet="3Symbols2" iconId="2"/>
              <x14:cfIcon iconSet="NoIcons" iconId="0"/>
            </x14:iconSet>
          </x14:cfRule>
          <xm:sqref>F106</xm:sqref>
        </x14:conditionalFormatting>
        <x14:conditionalFormatting xmlns:xm="http://schemas.microsoft.com/office/excel/2006/main">
          <x14:cfRule type="iconSet" priority="1356" id="{AFA10430-E615-435A-B78A-37DD9E998936}">
            <x14:iconSet iconSet="3Arrows" showValue="0" custom="1">
              <x14:cfvo type="percent">
                <xm:f>0</xm:f>
              </x14:cfvo>
              <x14:cfvo type="formula">
                <xm:f>4</xm:f>
              </x14:cfvo>
              <x14:cfvo type="formula" gte="0">
                <xm:f>4</xm:f>
              </x14:cfvo>
              <x14:cfIcon iconSet="NoIcons" iconId="0"/>
              <x14:cfIcon iconSet="3Symbols2" iconId="2"/>
              <x14:cfIcon iconSet="NoIcons" iconId="0"/>
            </x14:iconSet>
          </x14:cfRule>
          <xm:sqref>G94</xm:sqref>
        </x14:conditionalFormatting>
        <x14:conditionalFormatting xmlns:xm="http://schemas.microsoft.com/office/excel/2006/main">
          <x14:cfRule type="iconSet" priority="1351" id="{67EA8C95-2868-4073-8D9B-18322A4AF05A}">
            <x14:iconSet iconSet="3Arrows" showValue="0" custom="1">
              <x14:cfvo type="percent">
                <xm:f>0</xm:f>
              </x14:cfvo>
              <x14:cfvo type="formula">
                <xm:f>1</xm:f>
              </x14:cfvo>
              <x14:cfvo type="formula" gte="0">
                <xm:f>1</xm:f>
              </x14:cfvo>
              <x14:cfIcon iconSet="NoIcons" iconId="0"/>
              <x14:cfIcon iconSet="3Symbols2" iconId="2"/>
              <x14:cfIcon iconSet="NoIcons" iconId="0"/>
            </x14:iconSet>
          </x14:cfRule>
          <xm:sqref>Q82</xm:sqref>
        </x14:conditionalFormatting>
        <x14:conditionalFormatting xmlns:xm="http://schemas.microsoft.com/office/excel/2006/main">
          <x14:cfRule type="iconSet" priority="1346" id="{8B9D6EE3-AE6E-4D28-83F4-6AF1301FF183}">
            <x14:iconSet iconSet="3Arrows" showValue="0" custom="1">
              <x14:cfvo type="percent">
                <xm:f>0</xm:f>
              </x14:cfvo>
              <x14:cfvo type="formula">
                <xm:f>1</xm:f>
              </x14:cfvo>
              <x14:cfvo type="formula" gte="0">
                <xm:f>1</xm:f>
              </x14:cfvo>
              <x14:cfIcon iconSet="NoIcons" iconId="0"/>
              <x14:cfIcon iconSet="3Symbols2" iconId="2"/>
              <x14:cfIcon iconSet="NoIcons" iconId="0"/>
            </x14:iconSet>
          </x14:cfRule>
          <xm:sqref>P82</xm:sqref>
        </x14:conditionalFormatting>
        <x14:conditionalFormatting xmlns:xm="http://schemas.microsoft.com/office/excel/2006/main">
          <x14:cfRule type="iconSet" priority="1341" id="{CA70E02F-0DA7-436D-B266-4B20103EED98}">
            <x14:iconSet iconSet="3Arrows" showValue="0" custom="1">
              <x14:cfvo type="percent">
                <xm:f>0</xm:f>
              </x14:cfvo>
              <x14:cfvo type="formula">
                <xm:f>2</xm:f>
              </x14:cfvo>
              <x14:cfvo type="formula" gte="0">
                <xm:f>2</xm:f>
              </x14:cfvo>
              <x14:cfIcon iconSet="NoIcons" iconId="0"/>
              <x14:cfIcon iconSet="3Symbols2" iconId="2"/>
              <x14:cfIcon iconSet="NoIcons" iconId="0"/>
            </x14:iconSet>
          </x14:cfRule>
          <xm:sqref>P88</xm:sqref>
        </x14:conditionalFormatting>
        <x14:conditionalFormatting xmlns:xm="http://schemas.microsoft.com/office/excel/2006/main">
          <x14:cfRule type="iconSet" priority="1336" id="{3E7805EE-E373-4D07-A148-21C2F842DD18}">
            <x14:iconSet iconSet="3Arrows" showValue="0" custom="1">
              <x14:cfvo type="percent">
                <xm:f>0</xm:f>
              </x14:cfvo>
              <x14:cfvo type="formula">
                <xm:f>2</xm:f>
              </x14:cfvo>
              <x14:cfvo type="formula" gte="0">
                <xm:f>2</xm:f>
              </x14:cfvo>
              <x14:cfIcon iconSet="NoIcons" iconId="0"/>
              <x14:cfIcon iconSet="3Symbols2" iconId="2"/>
              <x14:cfIcon iconSet="NoIcons" iconId="0"/>
            </x14:iconSet>
          </x14:cfRule>
          <xm:sqref>Q88</xm:sqref>
        </x14:conditionalFormatting>
        <x14:conditionalFormatting xmlns:xm="http://schemas.microsoft.com/office/excel/2006/main">
          <x14:cfRule type="iconSet" priority="1331" id="{233B29E8-7FFA-4A34-9B88-3061EF6DF0CF}">
            <x14:iconSet iconSet="3Arrows" showValue="0" custom="1">
              <x14:cfvo type="percent">
                <xm:f>0</xm:f>
              </x14:cfvo>
              <x14:cfvo type="formula">
                <xm:f>2</xm:f>
              </x14:cfvo>
              <x14:cfvo type="formula" gte="0">
                <xm:f>2</xm:f>
              </x14:cfvo>
              <x14:cfIcon iconSet="NoIcons" iconId="0"/>
              <x14:cfIcon iconSet="3Symbols2" iconId="2"/>
              <x14:cfIcon iconSet="NoIcons" iconId="0"/>
            </x14:iconSet>
          </x14:cfRule>
          <xm:sqref>P94</xm:sqref>
        </x14:conditionalFormatting>
        <x14:conditionalFormatting xmlns:xm="http://schemas.microsoft.com/office/excel/2006/main">
          <x14:cfRule type="iconSet" priority="1326" id="{F71FC704-0CB2-4691-B8B6-905A0C0C0A93}">
            <x14:iconSet iconSet="3Arrows" showValue="0" custom="1">
              <x14:cfvo type="percent">
                <xm:f>0</xm:f>
              </x14:cfvo>
              <x14:cfvo type="formula">
                <xm:f>2</xm:f>
              </x14:cfvo>
              <x14:cfvo type="formula" gte="0">
                <xm:f>2</xm:f>
              </x14:cfvo>
              <x14:cfIcon iconSet="NoIcons" iconId="0"/>
              <x14:cfIcon iconSet="3Symbols2" iconId="2"/>
              <x14:cfIcon iconSet="NoIcons" iconId="0"/>
            </x14:iconSet>
          </x14:cfRule>
          <xm:sqref>Q94</xm:sqref>
        </x14:conditionalFormatting>
        <x14:conditionalFormatting xmlns:xm="http://schemas.microsoft.com/office/excel/2006/main">
          <x14:cfRule type="iconSet" priority="1321" id="{5026DC46-D268-4FA2-B157-BA1FB911E134}">
            <x14:iconSet iconSet="3Arrows" showValue="0" custom="1">
              <x14:cfvo type="percent">
                <xm:f>0</xm:f>
              </x14:cfvo>
              <x14:cfvo type="formula">
                <xm:f>1</xm:f>
              </x14:cfvo>
              <x14:cfvo type="formula" gte="0">
                <xm:f>1</xm:f>
              </x14:cfvo>
              <x14:cfIcon iconSet="NoIcons" iconId="0"/>
              <x14:cfIcon iconSet="3Symbols2" iconId="2"/>
              <x14:cfIcon iconSet="NoIcons" iconId="0"/>
            </x14:iconSet>
          </x14:cfRule>
          <xm:sqref>P100</xm:sqref>
        </x14:conditionalFormatting>
        <x14:conditionalFormatting xmlns:xm="http://schemas.microsoft.com/office/excel/2006/main">
          <x14:cfRule type="iconSet" priority="1316" id="{DB743534-8022-4001-B00C-B9B036C1AA83}">
            <x14:iconSet iconSet="3Arrows" showValue="0" custom="1">
              <x14:cfvo type="percent">
                <xm:f>0</xm:f>
              </x14:cfvo>
              <x14:cfvo type="formula">
                <xm:f>1</xm:f>
              </x14:cfvo>
              <x14:cfvo type="formula" gte="0">
                <xm:f>1</xm:f>
              </x14:cfvo>
              <x14:cfIcon iconSet="NoIcons" iconId="0"/>
              <x14:cfIcon iconSet="3Symbols2" iconId="2"/>
              <x14:cfIcon iconSet="NoIcons" iconId="0"/>
            </x14:iconSet>
          </x14:cfRule>
          <xm:sqref>Q100</xm:sqref>
        </x14:conditionalFormatting>
        <x14:conditionalFormatting xmlns:xm="http://schemas.microsoft.com/office/excel/2006/main">
          <x14:cfRule type="iconSet" priority="1311" id="{840F8720-EDC3-4882-8A79-AA7AB6659115}">
            <x14:iconSet iconSet="3Arrows" showValue="0" custom="1">
              <x14:cfvo type="percent">
                <xm:f>0</xm:f>
              </x14:cfvo>
              <x14:cfvo type="formula">
                <xm:f>2</xm:f>
              </x14:cfvo>
              <x14:cfvo type="formula" gte="0">
                <xm:f>2</xm:f>
              </x14:cfvo>
              <x14:cfIcon iconSet="NoIcons" iconId="0"/>
              <x14:cfIcon iconSet="3Symbols2" iconId="2"/>
              <x14:cfIcon iconSet="NoIcons" iconId="0"/>
            </x14:iconSet>
          </x14:cfRule>
          <xm:sqref>P106</xm:sqref>
        </x14:conditionalFormatting>
        <x14:conditionalFormatting xmlns:xm="http://schemas.microsoft.com/office/excel/2006/main">
          <x14:cfRule type="iconSet" priority="1306" id="{3F638A52-B64E-4CFB-B4DD-3F113865EACE}">
            <x14:iconSet iconSet="3Arrows" showValue="0" custom="1">
              <x14:cfvo type="percent">
                <xm:f>0</xm:f>
              </x14:cfvo>
              <x14:cfvo type="formula">
                <xm:f>2</xm:f>
              </x14:cfvo>
              <x14:cfvo type="formula" gte="0">
                <xm:f>2</xm:f>
              </x14:cfvo>
              <x14:cfIcon iconSet="NoIcons" iconId="0"/>
              <x14:cfIcon iconSet="3Symbols2" iconId="2"/>
              <x14:cfIcon iconSet="NoIcons" iconId="0"/>
            </x14:iconSet>
          </x14:cfRule>
          <xm:sqref>Q106</xm:sqref>
        </x14:conditionalFormatting>
        <x14:conditionalFormatting xmlns:xm="http://schemas.microsoft.com/office/excel/2006/main">
          <x14:cfRule type="iconSet" priority="1301" id="{ECBFBBA2-D2C9-4268-B9E6-E1B370974DB4}">
            <x14:iconSet iconSet="3Arrows" showValue="0" custom="1">
              <x14:cfvo type="percent">
                <xm:f>0</xm:f>
              </x14:cfvo>
              <x14:cfvo type="formula">
                <xm:f>1</xm:f>
              </x14:cfvo>
              <x14:cfvo type="formula" gte="0">
                <xm:f>1</xm:f>
              </x14:cfvo>
              <x14:cfIcon iconSet="NoIcons" iconId="0"/>
              <x14:cfIcon iconSet="3Symbols2" iconId="2"/>
              <x14:cfIcon iconSet="NoIcons" iconId="0"/>
            </x14:iconSet>
          </x14:cfRule>
          <xm:sqref>G137</xm:sqref>
        </x14:conditionalFormatting>
        <x14:conditionalFormatting xmlns:xm="http://schemas.microsoft.com/office/excel/2006/main">
          <x14:cfRule type="iconSet" priority="1296" id="{3FF3EB26-F64D-496A-9B2B-60EF0533E23C}">
            <x14:iconSet iconSet="3Arrows" showValue="0" custom="1">
              <x14:cfvo type="percent">
                <xm:f>0</xm:f>
              </x14:cfvo>
              <x14:cfvo type="formula">
                <xm:f>4</xm:f>
              </x14:cfvo>
              <x14:cfvo type="formula" gte="0">
                <xm:f>4</xm:f>
              </x14:cfvo>
              <x14:cfIcon iconSet="NoIcons" iconId="0"/>
              <x14:cfIcon iconSet="3Symbols2" iconId="2"/>
              <x14:cfIcon iconSet="NoIcons" iconId="0"/>
            </x14:iconSet>
          </x14:cfRule>
          <xm:sqref>F125</xm:sqref>
        </x14:conditionalFormatting>
        <x14:conditionalFormatting xmlns:xm="http://schemas.microsoft.com/office/excel/2006/main">
          <x14:cfRule type="iconSet" priority="1291" id="{C675B590-8873-4A9A-926C-8F771447F4EE}">
            <x14:iconSet iconSet="3Arrows" showValue="0" custom="1">
              <x14:cfvo type="percent">
                <xm:f>0</xm:f>
              </x14:cfvo>
              <x14:cfvo type="formula">
                <xm:f>1</xm:f>
              </x14:cfvo>
              <x14:cfvo type="formula" gte="0">
                <xm:f>1</xm:f>
              </x14:cfvo>
              <x14:cfIcon iconSet="NoIcons" iconId="0"/>
              <x14:cfIcon iconSet="3Symbols2" iconId="2"/>
              <x14:cfIcon iconSet="NoIcons" iconId="0"/>
            </x14:iconSet>
          </x14:cfRule>
          <xm:sqref>F119</xm:sqref>
        </x14:conditionalFormatting>
        <x14:conditionalFormatting xmlns:xm="http://schemas.microsoft.com/office/excel/2006/main">
          <x14:cfRule type="iconSet" priority="1286" id="{3852C751-72B8-442D-81B8-A473A310C326}">
            <x14:iconSet iconSet="3Arrows" showValue="0" custom="1">
              <x14:cfvo type="percent">
                <xm:f>0</xm:f>
              </x14:cfvo>
              <x14:cfvo type="formula">
                <xm:f>4</xm:f>
              </x14:cfvo>
              <x14:cfvo type="formula" gte="0">
                <xm:f>4</xm:f>
              </x14:cfvo>
              <x14:cfIcon iconSet="NoIcons" iconId="0"/>
              <x14:cfIcon iconSet="3Symbols2" iconId="2"/>
              <x14:cfIcon iconSet="NoIcons" iconId="0"/>
            </x14:iconSet>
          </x14:cfRule>
          <xm:sqref>G143</xm:sqref>
        </x14:conditionalFormatting>
        <x14:conditionalFormatting xmlns:xm="http://schemas.microsoft.com/office/excel/2006/main">
          <x14:cfRule type="iconSet" priority="1281" id="{43598BF2-BD51-4455-AAEC-B9068E390016}">
            <x14:iconSet iconSet="3Arrows" showValue="0" custom="1">
              <x14:cfvo type="percent">
                <xm:f>0</xm:f>
              </x14:cfvo>
              <x14:cfvo type="formula">
                <xm:f>3</xm:f>
              </x14:cfvo>
              <x14:cfvo type="formula" gte="0">
                <xm:f>3</xm:f>
              </x14:cfvo>
              <x14:cfIcon iconSet="NoIcons" iconId="0"/>
              <x14:cfIcon iconSet="3Symbols2" iconId="2"/>
              <x14:cfIcon iconSet="NoIcons" iconId="0"/>
            </x14:iconSet>
          </x14:cfRule>
          <xm:sqref>F137</xm:sqref>
        </x14:conditionalFormatting>
        <x14:conditionalFormatting xmlns:xm="http://schemas.microsoft.com/office/excel/2006/main">
          <x14:cfRule type="iconSet" priority="1276" id="{31527CAA-5CFF-44E0-9030-952DD671BC9B}">
            <x14:iconSet iconSet="3Arrows" showValue="0" custom="1">
              <x14:cfvo type="percent">
                <xm:f>0</xm:f>
              </x14:cfvo>
              <x14:cfvo type="formula">
                <xm:f>2</xm:f>
              </x14:cfvo>
              <x14:cfvo type="formula" gte="0">
                <xm:f>2</xm:f>
              </x14:cfvo>
              <x14:cfIcon iconSet="NoIcons" iconId="0"/>
              <x14:cfIcon iconSet="3Symbols2" iconId="2"/>
              <x14:cfIcon iconSet="NoIcons" iconId="0"/>
            </x14:iconSet>
          </x14:cfRule>
          <xm:sqref>G119</xm:sqref>
        </x14:conditionalFormatting>
        <x14:conditionalFormatting xmlns:xm="http://schemas.microsoft.com/office/excel/2006/main">
          <x14:cfRule type="iconSet" priority="1271" id="{4EA9E811-78CA-4EE6-8E67-26BFDA1CD7B4}">
            <x14:iconSet iconSet="3Arrows" showValue="0" custom="1">
              <x14:cfvo type="percent">
                <xm:f>0</xm:f>
              </x14:cfvo>
              <x14:cfvo type="formula">
                <xm:f>3</xm:f>
              </x14:cfvo>
              <x14:cfvo type="formula" gte="0">
                <xm:f>3</xm:f>
              </x14:cfvo>
              <x14:cfIcon iconSet="NoIcons" iconId="0"/>
              <x14:cfIcon iconSet="3Symbols2" iconId="2"/>
              <x14:cfIcon iconSet="NoIcons" iconId="0"/>
            </x14:iconSet>
          </x14:cfRule>
          <xm:sqref>G125</xm:sqref>
        </x14:conditionalFormatting>
        <x14:conditionalFormatting xmlns:xm="http://schemas.microsoft.com/office/excel/2006/main">
          <x14:cfRule type="iconSet" priority="1266" id="{F57A06F4-58BF-433A-97BC-A770EAE5DE1C}">
            <x14:iconSet iconSet="3Arrows" showValue="0" custom="1">
              <x14:cfvo type="percent">
                <xm:f>0</xm:f>
              </x14:cfvo>
              <x14:cfvo type="formula">
                <xm:f>2</xm:f>
              </x14:cfvo>
              <x14:cfvo type="formula" gte="0">
                <xm:f>2</xm:f>
              </x14:cfvo>
              <x14:cfIcon iconSet="NoIcons" iconId="0"/>
              <x14:cfIcon iconSet="3Symbols2" iconId="2"/>
              <x14:cfIcon iconSet="NoIcons" iconId="0"/>
            </x14:iconSet>
          </x14:cfRule>
          <xm:sqref>F131</xm:sqref>
        </x14:conditionalFormatting>
        <x14:conditionalFormatting xmlns:xm="http://schemas.microsoft.com/office/excel/2006/main">
          <x14:cfRule type="iconSet" priority="1261" id="{D6DC95FD-4407-48A6-9C5B-023EABB560D8}">
            <x14:iconSet iconSet="3Arrows" showValue="0" custom="1">
              <x14:cfvo type="percent">
                <xm:f>0</xm:f>
              </x14:cfvo>
              <x14:cfvo type="formula">
                <xm:f>2</xm:f>
              </x14:cfvo>
              <x14:cfvo type="formula" gte="0">
                <xm:f>2</xm:f>
              </x14:cfvo>
              <x14:cfIcon iconSet="NoIcons" iconId="0"/>
              <x14:cfIcon iconSet="3Symbols2" iconId="2"/>
              <x14:cfIcon iconSet="NoIcons" iconId="0"/>
            </x14:iconSet>
          </x14:cfRule>
          <xm:sqref>F143</xm:sqref>
        </x14:conditionalFormatting>
        <x14:conditionalFormatting xmlns:xm="http://schemas.microsoft.com/office/excel/2006/main">
          <x14:cfRule type="iconSet" priority="1256" id="{5524F028-6275-4983-8B6F-F8375E22D425}">
            <x14:iconSet iconSet="3Arrows" showValue="0" custom="1">
              <x14:cfvo type="percent">
                <xm:f>0</xm:f>
              </x14:cfvo>
              <x14:cfvo type="formula">
                <xm:f>4</xm:f>
              </x14:cfvo>
              <x14:cfvo type="formula" gte="0">
                <xm:f>4</xm:f>
              </x14:cfvo>
              <x14:cfIcon iconSet="NoIcons" iconId="0"/>
              <x14:cfIcon iconSet="3Symbols2" iconId="2"/>
              <x14:cfIcon iconSet="NoIcons" iconId="0"/>
            </x14:iconSet>
          </x14:cfRule>
          <xm:sqref>G131</xm:sqref>
        </x14:conditionalFormatting>
        <x14:conditionalFormatting xmlns:xm="http://schemas.microsoft.com/office/excel/2006/main">
          <x14:cfRule type="iconSet" priority="1251" id="{9A8DAD62-F1F2-4D3A-A918-C6FCFC19F52D}">
            <x14:iconSet iconSet="3Arrows" showValue="0" custom="1">
              <x14:cfvo type="percent">
                <xm:f>0</xm:f>
              </x14:cfvo>
              <x14:cfvo type="formula">
                <xm:f>2</xm:f>
              </x14:cfvo>
              <x14:cfvo type="formula" gte="0">
                <xm:f>2</xm:f>
              </x14:cfvo>
              <x14:cfIcon iconSet="NoIcons" iconId="0"/>
              <x14:cfIcon iconSet="3Symbols2" iconId="2"/>
              <x14:cfIcon iconSet="NoIcons" iconId="0"/>
            </x14:iconSet>
          </x14:cfRule>
          <xm:sqref>Q119</xm:sqref>
        </x14:conditionalFormatting>
        <x14:conditionalFormatting xmlns:xm="http://schemas.microsoft.com/office/excel/2006/main">
          <x14:cfRule type="iconSet" priority="1246" id="{2F6C245C-0B04-4D7F-BEB8-F748E602401D}">
            <x14:iconSet iconSet="3Arrows" showValue="0" custom="1">
              <x14:cfvo type="percent">
                <xm:f>0</xm:f>
              </x14:cfvo>
              <x14:cfvo type="formula">
                <xm:f>1</xm:f>
              </x14:cfvo>
              <x14:cfvo type="formula" gte="0">
                <xm:f>1</xm:f>
              </x14:cfvo>
              <x14:cfIcon iconSet="NoIcons" iconId="0"/>
              <x14:cfIcon iconSet="3Symbols2" iconId="2"/>
              <x14:cfIcon iconSet="NoIcons" iconId="0"/>
            </x14:iconSet>
          </x14:cfRule>
          <xm:sqref>P119</xm:sqref>
        </x14:conditionalFormatting>
        <x14:conditionalFormatting xmlns:xm="http://schemas.microsoft.com/office/excel/2006/main">
          <x14:cfRule type="iconSet" priority="1241" id="{BCD88330-3571-4EE1-9694-5198EC0D8083}">
            <x14:iconSet iconSet="3Arrows" showValue="0" custom="1">
              <x14:cfvo type="percent">
                <xm:f>0</xm:f>
              </x14:cfvo>
              <x14:cfvo type="formula">
                <xm:f>1</xm:f>
              </x14:cfvo>
              <x14:cfvo type="formula" gte="0">
                <xm:f>1</xm:f>
              </x14:cfvo>
              <x14:cfIcon iconSet="NoIcons" iconId="0"/>
              <x14:cfIcon iconSet="3Symbols2" iconId="2"/>
              <x14:cfIcon iconSet="NoIcons" iconId="0"/>
            </x14:iconSet>
          </x14:cfRule>
          <xm:sqref>P125</xm:sqref>
        </x14:conditionalFormatting>
        <x14:conditionalFormatting xmlns:xm="http://schemas.microsoft.com/office/excel/2006/main">
          <x14:cfRule type="iconSet" priority="1236" id="{BB685F09-0FDF-481E-9034-3B8A097DA47A}">
            <x14:iconSet iconSet="3Arrows" showValue="0" custom="1">
              <x14:cfvo type="percent">
                <xm:f>0</xm:f>
              </x14:cfvo>
              <x14:cfvo type="formula">
                <xm:f>2</xm:f>
              </x14:cfvo>
              <x14:cfvo type="formula" gte="0">
                <xm:f>2</xm:f>
              </x14:cfvo>
              <x14:cfIcon iconSet="NoIcons" iconId="0"/>
              <x14:cfIcon iconSet="3Symbols2" iconId="2"/>
              <x14:cfIcon iconSet="NoIcons" iconId="0"/>
            </x14:iconSet>
          </x14:cfRule>
          <xm:sqref>Q125</xm:sqref>
        </x14:conditionalFormatting>
        <x14:conditionalFormatting xmlns:xm="http://schemas.microsoft.com/office/excel/2006/main">
          <x14:cfRule type="iconSet" priority="1231" id="{F4267655-6587-4439-9659-98C59354C544}">
            <x14:iconSet iconSet="3Arrows" showValue="0" custom="1">
              <x14:cfvo type="percent">
                <xm:f>0</xm:f>
              </x14:cfvo>
              <x14:cfvo type="formula">
                <xm:f>2</xm:f>
              </x14:cfvo>
              <x14:cfvo type="formula" gte="0">
                <xm:f>2</xm:f>
              </x14:cfvo>
              <x14:cfIcon iconSet="NoIcons" iconId="0"/>
              <x14:cfIcon iconSet="3Symbols2" iconId="2"/>
              <x14:cfIcon iconSet="NoIcons" iconId="0"/>
            </x14:iconSet>
          </x14:cfRule>
          <xm:sqref>P131</xm:sqref>
        </x14:conditionalFormatting>
        <x14:conditionalFormatting xmlns:xm="http://schemas.microsoft.com/office/excel/2006/main">
          <x14:cfRule type="iconSet" priority="1226" id="{1EB058B0-91E8-4E6F-8E01-FD520A0B113B}">
            <x14:iconSet iconSet="3Arrows" showValue="0" custom="1">
              <x14:cfvo type="percent">
                <xm:f>0</xm:f>
              </x14:cfvo>
              <x14:cfvo type="formula">
                <xm:f>1</xm:f>
              </x14:cfvo>
              <x14:cfvo type="formula" gte="0">
                <xm:f>1</xm:f>
              </x14:cfvo>
              <x14:cfIcon iconSet="NoIcons" iconId="0"/>
              <x14:cfIcon iconSet="3Symbols2" iconId="2"/>
              <x14:cfIcon iconSet="NoIcons" iconId="0"/>
            </x14:iconSet>
          </x14:cfRule>
          <xm:sqref>Q131</xm:sqref>
        </x14:conditionalFormatting>
        <x14:conditionalFormatting xmlns:xm="http://schemas.microsoft.com/office/excel/2006/main">
          <x14:cfRule type="iconSet" priority="1221" id="{58C846D3-951C-429C-A6C3-21E168B61119}">
            <x14:iconSet iconSet="3Arrows" showValue="0" custom="1">
              <x14:cfvo type="percent">
                <xm:f>0</xm:f>
              </x14:cfvo>
              <x14:cfvo type="formula">
                <xm:f>2</xm:f>
              </x14:cfvo>
              <x14:cfvo type="formula" gte="0">
                <xm:f>2</xm:f>
              </x14:cfvo>
              <x14:cfIcon iconSet="NoIcons" iconId="0"/>
              <x14:cfIcon iconSet="3Symbols2" iconId="2"/>
              <x14:cfIcon iconSet="NoIcons" iconId="0"/>
            </x14:iconSet>
          </x14:cfRule>
          <xm:sqref>P137</xm:sqref>
        </x14:conditionalFormatting>
        <x14:conditionalFormatting xmlns:xm="http://schemas.microsoft.com/office/excel/2006/main">
          <x14:cfRule type="iconSet" priority="1216" id="{1F553EC9-F6D6-4F66-8221-95F0317090E3}">
            <x14:iconSet iconSet="3Arrows" showValue="0" custom="1">
              <x14:cfvo type="percent">
                <xm:f>0</xm:f>
              </x14:cfvo>
              <x14:cfvo type="formula">
                <xm:f>1</xm:f>
              </x14:cfvo>
              <x14:cfvo type="formula" gte="0">
                <xm:f>1</xm:f>
              </x14:cfvo>
              <x14:cfIcon iconSet="NoIcons" iconId="0"/>
              <x14:cfIcon iconSet="3Symbols2" iconId="2"/>
              <x14:cfIcon iconSet="NoIcons" iconId="0"/>
            </x14:iconSet>
          </x14:cfRule>
          <xm:sqref>Q137</xm:sqref>
        </x14:conditionalFormatting>
        <x14:conditionalFormatting xmlns:xm="http://schemas.microsoft.com/office/excel/2006/main">
          <x14:cfRule type="iconSet" priority="1211" id="{199404D4-8030-4CCB-9ED0-BD21DB2E2C05}">
            <x14:iconSet iconSet="3Arrows" showValue="0" custom="1">
              <x14:cfvo type="percent">
                <xm:f>0</xm:f>
              </x14:cfvo>
              <x14:cfvo type="formula">
                <xm:f>2</xm:f>
              </x14:cfvo>
              <x14:cfvo type="formula" gte="0">
                <xm:f>2</xm:f>
              </x14:cfvo>
              <x14:cfIcon iconSet="NoIcons" iconId="0"/>
              <x14:cfIcon iconSet="3Symbols2" iconId="2"/>
              <x14:cfIcon iconSet="NoIcons" iconId="0"/>
            </x14:iconSet>
          </x14:cfRule>
          <xm:sqref>P143</xm:sqref>
        </x14:conditionalFormatting>
        <x14:conditionalFormatting xmlns:xm="http://schemas.microsoft.com/office/excel/2006/main">
          <x14:cfRule type="iconSet" priority="1206" id="{7ECFBDF5-A207-43BC-AB2B-0A592DACF2A2}">
            <x14:iconSet iconSet="3Arrows" showValue="0" custom="1">
              <x14:cfvo type="percent">
                <xm:f>0</xm:f>
              </x14:cfvo>
              <x14:cfvo type="formula">
                <xm:f>1</xm:f>
              </x14:cfvo>
              <x14:cfvo type="formula" gte="0">
                <xm:f>1</xm:f>
              </x14:cfvo>
              <x14:cfIcon iconSet="NoIcons" iconId="0"/>
              <x14:cfIcon iconSet="3Symbols2" iconId="2"/>
              <x14:cfIcon iconSet="NoIcons" iconId="0"/>
            </x14:iconSet>
          </x14:cfRule>
          <xm:sqref>Q143</xm:sqref>
        </x14:conditionalFormatting>
        <x14:conditionalFormatting xmlns:xm="http://schemas.microsoft.com/office/excel/2006/main">
          <x14:cfRule type="iconSet" priority="1201" id="{4B26EC53-5BFA-4CCD-B270-C47635226CD9}">
            <x14:iconSet iconSet="3Arrows" showValue="0" custom="1">
              <x14:cfvo type="percent">
                <xm:f>0</xm:f>
              </x14:cfvo>
              <x14:cfvo type="formula">
                <xm:f>1</xm:f>
              </x14:cfvo>
              <x14:cfvo type="formula" gte="0">
                <xm:f>1</xm:f>
              </x14:cfvo>
              <x14:cfIcon iconSet="NoIcons" iconId="0"/>
              <x14:cfIcon iconSet="3Symbols2" iconId="2"/>
              <x14:cfIcon iconSet="NoIcons" iconId="0"/>
            </x14:iconSet>
          </x14:cfRule>
          <xm:sqref>G174</xm:sqref>
        </x14:conditionalFormatting>
        <x14:conditionalFormatting xmlns:xm="http://schemas.microsoft.com/office/excel/2006/main">
          <x14:cfRule type="iconSet" priority="1196" id="{17045D5A-F2B4-435D-B038-20FAE0C68D97}">
            <x14:iconSet iconSet="3Arrows" showValue="0" custom="1">
              <x14:cfvo type="percent">
                <xm:f>0</xm:f>
              </x14:cfvo>
              <x14:cfvo type="formula">
                <xm:f>1</xm:f>
              </x14:cfvo>
              <x14:cfvo type="formula" gte="0">
                <xm:f>1</xm:f>
              </x14:cfvo>
              <x14:cfIcon iconSet="NoIcons" iconId="0"/>
              <x14:cfIcon iconSet="3Symbols2" iconId="2"/>
              <x14:cfIcon iconSet="NoIcons" iconId="0"/>
            </x14:iconSet>
          </x14:cfRule>
          <xm:sqref>F162</xm:sqref>
        </x14:conditionalFormatting>
        <x14:conditionalFormatting xmlns:xm="http://schemas.microsoft.com/office/excel/2006/main">
          <x14:cfRule type="iconSet" priority="1191" id="{543A9A45-EB4E-47A9-A5C9-C04D29D1CDF0}">
            <x14:iconSet iconSet="3Arrows" showValue="0" custom="1">
              <x14:cfvo type="percent">
                <xm:f>0</xm:f>
              </x14:cfvo>
              <x14:cfvo type="formula">
                <xm:f>3</xm:f>
              </x14:cfvo>
              <x14:cfvo type="formula" gte="0">
                <xm:f>3</xm:f>
              </x14:cfvo>
              <x14:cfIcon iconSet="NoIcons" iconId="0"/>
              <x14:cfIcon iconSet="3Symbols2" iconId="2"/>
              <x14:cfIcon iconSet="NoIcons" iconId="0"/>
            </x14:iconSet>
          </x14:cfRule>
          <xm:sqref>F156</xm:sqref>
        </x14:conditionalFormatting>
        <x14:conditionalFormatting xmlns:xm="http://schemas.microsoft.com/office/excel/2006/main">
          <x14:cfRule type="iconSet" priority="1186" id="{2CFC4B2F-9B7C-45EE-BF2B-2555A6FF8151}">
            <x14:iconSet iconSet="3Arrows" showValue="0" custom="1">
              <x14:cfvo type="percent">
                <xm:f>0</xm:f>
              </x14:cfvo>
              <x14:cfvo type="formula">
                <xm:f>4</xm:f>
              </x14:cfvo>
              <x14:cfvo type="formula" gte="0">
                <xm:f>4</xm:f>
              </x14:cfvo>
              <x14:cfIcon iconSet="NoIcons" iconId="0"/>
              <x14:cfIcon iconSet="3Symbols2" iconId="2"/>
              <x14:cfIcon iconSet="NoIcons" iconId="0"/>
            </x14:iconSet>
          </x14:cfRule>
          <xm:sqref>G180</xm:sqref>
        </x14:conditionalFormatting>
        <x14:conditionalFormatting xmlns:xm="http://schemas.microsoft.com/office/excel/2006/main">
          <x14:cfRule type="iconSet" priority="1181" id="{85F96D0C-CF78-4B46-9069-E31BD20B3197}">
            <x14:iconSet iconSet="3Arrows" showValue="0" custom="1">
              <x14:cfvo type="percent">
                <xm:f>0</xm:f>
              </x14:cfvo>
              <x14:cfvo type="formula">
                <xm:f>3</xm:f>
              </x14:cfvo>
              <x14:cfvo type="formula" gte="0">
                <xm:f>3</xm:f>
              </x14:cfvo>
              <x14:cfIcon iconSet="NoIcons" iconId="0"/>
              <x14:cfIcon iconSet="3Symbols2" iconId="2"/>
              <x14:cfIcon iconSet="NoIcons" iconId="0"/>
            </x14:iconSet>
          </x14:cfRule>
          <xm:sqref>F174</xm:sqref>
        </x14:conditionalFormatting>
        <x14:conditionalFormatting xmlns:xm="http://schemas.microsoft.com/office/excel/2006/main">
          <x14:cfRule type="iconSet" priority="1176" id="{A3063CD4-AD12-4DF3-9712-562863E60937}">
            <x14:iconSet iconSet="3Arrows" showValue="0" custom="1">
              <x14:cfvo type="percent">
                <xm:f>0</xm:f>
              </x14:cfvo>
              <x14:cfvo type="formula">
                <xm:f>2</xm:f>
              </x14:cfvo>
              <x14:cfvo type="formula" gte="0">
                <xm:f>2</xm:f>
              </x14:cfvo>
              <x14:cfIcon iconSet="NoIcons" iconId="0"/>
              <x14:cfIcon iconSet="3Symbols2" iconId="2"/>
              <x14:cfIcon iconSet="NoIcons" iconId="0"/>
            </x14:iconSet>
          </x14:cfRule>
          <xm:sqref>G156</xm:sqref>
        </x14:conditionalFormatting>
        <x14:conditionalFormatting xmlns:xm="http://schemas.microsoft.com/office/excel/2006/main">
          <x14:cfRule type="iconSet" priority="1171" id="{31E62A42-590C-4815-AC35-1ADFADD992B0}">
            <x14:iconSet iconSet="3Arrows" showValue="0" custom="1">
              <x14:cfvo type="percent">
                <xm:f>0</xm:f>
              </x14:cfvo>
              <x14:cfvo type="formula">
                <xm:f>3</xm:f>
              </x14:cfvo>
              <x14:cfvo type="formula" gte="0">
                <xm:f>3</xm:f>
              </x14:cfvo>
              <x14:cfIcon iconSet="NoIcons" iconId="0"/>
              <x14:cfIcon iconSet="3Symbols2" iconId="2"/>
              <x14:cfIcon iconSet="NoIcons" iconId="0"/>
            </x14:iconSet>
          </x14:cfRule>
          <xm:sqref>G162</xm:sqref>
        </x14:conditionalFormatting>
        <x14:conditionalFormatting xmlns:xm="http://schemas.microsoft.com/office/excel/2006/main">
          <x14:cfRule type="iconSet" priority="1166" id="{E2C19463-3D1A-4589-86FD-EDE035C13C5F}">
            <x14:iconSet iconSet="3Arrows" showValue="0" custom="1">
              <x14:cfvo type="percent">
                <xm:f>0</xm:f>
              </x14:cfvo>
              <x14:cfvo type="formula">
                <xm:f>2</xm:f>
              </x14:cfvo>
              <x14:cfvo type="formula" gte="0">
                <xm:f>2</xm:f>
              </x14:cfvo>
              <x14:cfIcon iconSet="NoIcons" iconId="0"/>
              <x14:cfIcon iconSet="3Symbols2" iconId="2"/>
              <x14:cfIcon iconSet="NoIcons" iconId="0"/>
            </x14:iconSet>
          </x14:cfRule>
          <xm:sqref>F168</xm:sqref>
        </x14:conditionalFormatting>
        <x14:conditionalFormatting xmlns:xm="http://schemas.microsoft.com/office/excel/2006/main">
          <x14:cfRule type="iconSet" priority="1161" id="{7BCD7DA7-B2A4-4474-BD69-A0A1BC58E419}">
            <x14:iconSet iconSet="3Arrows" showValue="0" custom="1">
              <x14:cfvo type="percent">
                <xm:f>0</xm:f>
              </x14:cfvo>
              <x14:cfvo type="formula">
                <xm:f>2</xm:f>
              </x14:cfvo>
              <x14:cfvo type="formula" gte="0">
                <xm:f>2</xm:f>
              </x14:cfvo>
              <x14:cfIcon iconSet="NoIcons" iconId="0"/>
              <x14:cfIcon iconSet="3Symbols2" iconId="2"/>
              <x14:cfIcon iconSet="NoIcons" iconId="0"/>
            </x14:iconSet>
          </x14:cfRule>
          <xm:sqref>F180</xm:sqref>
        </x14:conditionalFormatting>
        <x14:conditionalFormatting xmlns:xm="http://schemas.microsoft.com/office/excel/2006/main">
          <x14:cfRule type="iconSet" priority="1156" id="{C0448152-3FC3-45E8-B36F-7D28F5F9B5E3}">
            <x14:iconSet iconSet="3Arrows" showValue="0" custom="1">
              <x14:cfvo type="percent">
                <xm:f>0</xm:f>
              </x14:cfvo>
              <x14:cfvo type="formula">
                <xm:f>4</xm:f>
              </x14:cfvo>
              <x14:cfvo type="formula" gte="0">
                <xm:f>4</xm:f>
              </x14:cfvo>
              <x14:cfIcon iconSet="NoIcons" iconId="0"/>
              <x14:cfIcon iconSet="3Symbols2" iconId="2"/>
              <x14:cfIcon iconSet="NoIcons" iconId="0"/>
            </x14:iconSet>
          </x14:cfRule>
          <xm:sqref>G168</xm:sqref>
        </x14:conditionalFormatting>
        <x14:conditionalFormatting xmlns:xm="http://schemas.microsoft.com/office/excel/2006/main">
          <x14:cfRule type="iconSet" priority="1151" id="{5B4B7621-E68C-4BA3-B5B0-8FC89FC44ED8}">
            <x14:iconSet iconSet="3Arrows" showValue="0" custom="1">
              <x14:cfvo type="percent">
                <xm:f>0</xm:f>
              </x14:cfvo>
              <x14:cfvo type="formula">
                <xm:f>2</xm:f>
              </x14:cfvo>
              <x14:cfvo type="formula" gte="0">
                <xm:f>2</xm:f>
              </x14:cfvo>
              <x14:cfIcon iconSet="NoIcons" iconId="0"/>
              <x14:cfIcon iconSet="3Symbols2" iconId="2"/>
              <x14:cfIcon iconSet="NoIcons" iconId="0"/>
            </x14:iconSet>
          </x14:cfRule>
          <xm:sqref>Q156</xm:sqref>
        </x14:conditionalFormatting>
        <x14:conditionalFormatting xmlns:xm="http://schemas.microsoft.com/office/excel/2006/main">
          <x14:cfRule type="iconSet" priority="1146" id="{37AF9923-CE93-4BEA-85D5-195C6789007A}">
            <x14:iconSet iconSet="3Arrows" showValue="0" custom="1">
              <x14:cfvo type="percent">
                <xm:f>0</xm:f>
              </x14:cfvo>
              <x14:cfvo type="formula">
                <xm:f>2</xm:f>
              </x14:cfvo>
              <x14:cfvo type="formula" gte="0">
                <xm:f>2</xm:f>
              </x14:cfvo>
              <x14:cfIcon iconSet="NoIcons" iconId="0"/>
              <x14:cfIcon iconSet="3Symbols2" iconId="2"/>
              <x14:cfIcon iconSet="NoIcons" iconId="0"/>
            </x14:iconSet>
          </x14:cfRule>
          <xm:sqref>P156</xm:sqref>
        </x14:conditionalFormatting>
        <x14:conditionalFormatting xmlns:xm="http://schemas.microsoft.com/office/excel/2006/main">
          <x14:cfRule type="iconSet" priority="1141" id="{10309F3C-C6C2-46FB-8803-251266C8A6CA}">
            <x14:iconSet iconSet="3Arrows" showValue="0" custom="1">
              <x14:cfvo type="percent">
                <xm:f>0</xm:f>
              </x14:cfvo>
              <x14:cfvo type="formula">
                <xm:f>1</xm:f>
              </x14:cfvo>
              <x14:cfvo type="formula" gte="0">
                <xm:f>1</xm:f>
              </x14:cfvo>
              <x14:cfIcon iconSet="NoIcons" iconId="0"/>
              <x14:cfIcon iconSet="3Symbols2" iconId="2"/>
              <x14:cfIcon iconSet="NoIcons" iconId="0"/>
            </x14:iconSet>
          </x14:cfRule>
          <xm:sqref>P162</xm:sqref>
        </x14:conditionalFormatting>
        <x14:conditionalFormatting xmlns:xm="http://schemas.microsoft.com/office/excel/2006/main">
          <x14:cfRule type="iconSet" priority="1136" id="{4CFC61FE-4517-4C08-9F19-8B361EA9CD01}">
            <x14:iconSet iconSet="3Arrows" showValue="0" custom="1">
              <x14:cfvo type="percent">
                <xm:f>0</xm:f>
              </x14:cfvo>
              <x14:cfvo type="formula">
                <xm:f>2</xm:f>
              </x14:cfvo>
              <x14:cfvo type="formula" gte="0">
                <xm:f>2</xm:f>
              </x14:cfvo>
              <x14:cfIcon iconSet="NoIcons" iconId="0"/>
              <x14:cfIcon iconSet="3Symbols2" iconId="2"/>
              <x14:cfIcon iconSet="NoIcons" iconId="0"/>
            </x14:iconSet>
          </x14:cfRule>
          <xm:sqref>Q162</xm:sqref>
        </x14:conditionalFormatting>
        <x14:conditionalFormatting xmlns:xm="http://schemas.microsoft.com/office/excel/2006/main">
          <x14:cfRule type="iconSet" priority="1131" id="{B20957B2-F009-42D4-8FD5-A4E1996BCC25}">
            <x14:iconSet iconSet="3Arrows" showValue="0" custom="1">
              <x14:cfvo type="percent">
                <xm:f>0</xm:f>
              </x14:cfvo>
              <x14:cfvo type="formula">
                <xm:f>1</xm:f>
              </x14:cfvo>
              <x14:cfvo type="formula" gte="0">
                <xm:f>1</xm:f>
              </x14:cfvo>
              <x14:cfIcon iconSet="NoIcons" iconId="0"/>
              <x14:cfIcon iconSet="3Symbols2" iconId="2"/>
              <x14:cfIcon iconSet="NoIcons" iconId="0"/>
            </x14:iconSet>
          </x14:cfRule>
          <xm:sqref>P168</xm:sqref>
        </x14:conditionalFormatting>
        <x14:conditionalFormatting xmlns:xm="http://schemas.microsoft.com/office/excel/2006/main">
          <x14:cfRule type="iconSet" priority="1126" id="{AA4629AC-8A36-4766-9550-685E1DD32D6C}">
            <x14:iconSet iconSet="3Arrows" showValue="0" custom="1">
              <x14:cfvo type="percent">
                <xm:f>0</xm:f>
              </x14:cfvo>
              <x14:cfvo type="formula">
                <xm:f>2</xm:f>
              </x14:cfvo>
              <x14:cfvo type="formula" gte="0">
                <xm:f>2</xm:f>
              </x14:cfvo>
              <x14:cfIcon iconSet="NoIcons" iconId="0"/>
              <x14:cfIcon iconSet="3Symbols2" iconId="2"/>
              <x14:cfIcon iconSet="NoIcons" iconId="0"/>
            </x14:iconSet>
          </x14:cfRule>
          <xm:sqref>Q168</xm:sqref>
        </x14:conditionalFormatting>
        <x14:conditionalFormatting xmlns:xm="http://schemas.microsoft.com/office/excel/2006/main">
          <x14:cfRule type="iconSet" priority="1121" id="{60B9BEEC-C2BD-447D-BA52-DC88A43CE0D7}">
            <x14:iconSet iconSet="3Arrows" showValue="0" custom="1">
              <x14:cfvo type="percent">
                <xm:f>0</xm:f>
              </x14:cfvo>
              <x14:cfvo type="formula">
                <xm:f>1</xm:f>
              </x14:cfvo>
              <x14:cfvo type="formula" gte="0">
                <xm:f>1</xm:f>
              </x14:cfvo>
              <x14:cfIcon iconSet="NoIcons" iconId="0"/>
              <x14:cfIcon iconSet="3Symbols2" iconId="2"/>
              <x14:cfIcon iconSet="NoIcons" iconId="0"/>
            </x14:iconSet>
          </x14:cfRule>
          <xm:sqref>P174</xm:sqref>
        </x14:conditionalFormatting>
        <x14:conditionalFormatting xmlns:xm="http://schemas.microsoft.com/office/excel/2006/main">
          <x14:cfRule type="iconSet" priority="1116" id="{E2C9985E-E261-4D18-9FF3-5C1DD1FB3E57}">
            <x14:iconSet iconSet="3Arrows" showValue="0" custom="1">
              <x14:cfvo type="percent">
                <xm:f>0</xm:f>
              </x14:cfvo>
              <x14:cfvo type="formula">
                <xm:f>2</xm:f>
              </x14:cfvo>
              <x14:cfvo type="formula" gte="0">
                <xm:f>2</xm:f>
              </x14:cfvo>
              <x14:cfIcon iconSet="NoIcons" iconId="0"/>
              <x14:cfIcon iconSet="3Symbols2" iconId="2"/>
              <x14:cfIcon iconSet="NoIcons" iconId="0"/>
            </x14:iconSet>
          </x14:cfRule>
          <xm:sqref>Q174</xm:sqref>
        </x14:conditionalFormatting>
        <x14:conditionalFormatting xmlns:xm="http://schemas.microsoft.com/office/excel/2006/main">
          <x14:cfRule type="iconSet" priority="1111" id="{9E6FACE8-4D1A-4B5E-990B-B1B5C803FC06}">
            <x14:iconSet iconSet="3Arrows" showValue="0" custom="1">
              <x14:cfvo type="percent">
                <xm:f>0</xm:f>
              </x14:cfvo>
              <x14:cfvo type="formula">
                <xm:f>1</xm:f>
              </x14:cfvo>
              <x14:cfvo type="formula" gte="0">
                <xm:f>1</xm:f>
              </x14:cfvo>
              <x14:cfIcon iconSet="NoIcons" iconId="0"/>
              <x14:cfIcon iconSet="3Symbols2" iconId="2"/>
              <x14:cfIcon iconSet="NoIcons" iconId="0"/>
            </x14:iconSet>
          </x14:cfRule>
          <xm:sqref>P180</xm:sqref>
        </x14:conditionalFormatting>
        <x14:conditionalFormatting xmlns:xm="http://schemas.microsoft.com/office/excel/2006/main">
          <x14:cfRule type="iconSet" priority="1106" id="{E61EA2C9-B61C-43F1-A597-C53099D9C96A}">
            <x14:iconSet iconSet="3Arrows" showValue="0" custom="1">
              <x14:cfvo type="percent">
                <xm:f>0</xm:f>
              </x14:cfvo>
              <x14:cfvo type="formula">
                <xm:f>2</xm:f>
              </x14:cfvo>
              <x14:cfvo type="formula" gte="0">
                <xm:f>2</xm:f>
              </x14:cfvo>
              <x14:cfIcon iconSet="NoIcons" iconId="0"/>
              <x14:cfIcon iconSet="3Symbols2" iconId="2"/>
              <x14:cfIcon iconSet="NoIcons" iconId="0"/>
            </x14:iconSet>
          </x14:cfRule>
          <xm:sqref>Q180</xm:sqref>
        </x14:conditionalFormatting>
        <x14:conditionalFormatting xmlns:xm="http://schemas.microsoft.com/office/excel/2006/main">
          <x14:cfRule type="iconSet" priority="1101" id="{24940EC8-A28A-4E89-B708-629B1D9FFA5B}">
            <x14:iconSet iconSet="3Arrows" showValue="0" custom="1">
              <x14:cfvo type="percent">
                <xm:f>0</xm:f>
              </x14:cfvo>
              <x14:cfvo type="formula">
                <xm:f>4</xm:f>
              </x14:cfvo>
              <x14:cfvo type="formula" gte="0">
                <xm:f>4</xm:f>
              </x14:cfvo>
              <x14:cfIcon iconSet="NoIcons" iconId="0"/>
              <x14:cfIcon iconSet="3Symbols2" iconId="2"/>
              <x14:cfIcon iconSet="NoIcons" iconId="0"/>
            </x14:iconSet>
          </x14:cfRule>
          <xm:sqref>G213</xm:sqref>
        </x14:conditionalFormatting>
        <x14:conditionalFormatting xmlns:xm="http://schemas.microsoft.com/office/excel/2006/main">
          <x14:cfRule type="iconSet" priority="1096" id="{4DCA8F5D-C8CD-483D-A31D-11A0BA42A91F}">
            <x14:iconSet iconSet="3Arrows" showValue="0" custom="1">
              <x14:cfvo type="percent">
                <xm:f>0</xm:f>
              </x14:cfvo>
              <x14:cfvo type="formula">
                <xm:f>4</xm:f>
              </x14:cfvo>
              <x14:cfvo type="formula" gte="0">
                <xm:f>4</xm:f>
              </x14:cfvo>
              <x14:cfIcon iconSet="NoIcons" iconId="0"/>
              <x14:cfIcon iconSet="3Symbols2" iconId="2"/>
              <x14:cfIcon iconSet="NoIcons" iconId="0"/>
            </x14:iconSet>
          </x14:cfRule>
          <xm:sqref>F201</xm:sqref>
        </x14:conditionalFormatting>
        <x14:conditionalFormatting xmlns:xm="http://schemas.microsoft.com/office/excel/2006/main">
          <x14:cfRule type="iconSet" priority="1091" id="{CA59B867-7AA8-4CD7-8793-5FC4CE4198B5}">
            <x14:iconSet iconSet="3Arrows" showValue="0" custom="1">
              <x14:cfvo type="percent">
                <xm:f>0</xm:f>
              </x14:cfvo>
              <x14:cfvo type="formula">
                <xm:f>3</xm:f>
              </x14:cfvo>
              <x14:cfvo type="formula" gte="0">
                <xm:f>3</xm:f>
              </x14:cfvo>
              <x14:cfIcon iconSet="NoIcons" iconId="0"/>
              <x14:cfIcon iconSet="3Symbols2" iconId="2"/>
              <x14:cfIcon iconSet="NoIcons" iconId="0"/>
            </x14:iconSet>
          </x14:cfRule>
          <xm:sqref>F195</xm:sqref>
        </x14:conditionalFormatting>
        <x14:conditionalFormatting xmlns:xm="http://schemas.microsoft.com/office/excel/2006/main">
          <x14:cfRule type="iconSet" priority="1086" id="{C44599F9-595E-43C0-A39F-2A4CF869E79C}">
            <x14:iconSet iconSet="3Arrows" showValue="0" custom="1">
              <x14:cfvo type="percent">
                <xm:f>0</xm:f>
              </x14:cfvo>
              <x14:cfvo type="formula">
                <xm:f>4</xm:f>
              </x14:cfvo>
              <x14:cfvo type="formula" gte="0">
                <xm:f>4</xm:f>
              </x14:cfvo>
              <x14:cfIcon iconSet="NoIcons" iconId="0"/>
              <x14:cfIcon iconSet="3Symbols2" iconId="2"/>
              <x14:cfIcon iconSet="NoIcons" iconId="0"/>
            </x14:iconSet>
          </x14:cfRule>
          <xm:sqref>G219</xm:sqref>
        </x14:conditionalFormatting>
        <x14:conditionalFormatting xmlns:xm="http://schemas.microsoft.com/office/excel/2006/main">
          <x14:cfRule type="iconSet" priority="1081" id="{9323578D-CA32-43FA-A218-E98C78B0CDC0}">
            <x14:iconSet iconSet="3Arrows" showValue="0" custom="1">
              <x14:cfvo type="percent">
                <xm:f>0</xm:f>
              </x14:cfvo>
              <x14:cfvo type="formula">
                <xm:f>3</xm:f>
              </x14:cfvo>
              <x14:cfvo type="formula" gte="0">
                <xm:f>3</xm:f>
              </x14:cfvo>
              <x14:cfIcon iconSet="NoIcons" iconId="0"/>
              <x14:cfIcon iconSet="3Symbols2" iconId="2"/>
              <x14:cfIcon iconSet="NoIcons" iconId="0"/>
            </x14:iconSet>
          </x14:cfRule>
          <xm:sqref>F213</xm:sqref>
        </x14:conditionalFormatting>
        <x14:conditionalFormatting xmlns:xm="http://schemas.microsoft.com/office/excel/2006/main">
          <x14:cfRule type="iconSet" priority="1076" id="{27C413DB-3A07-4040-9850-2EB2D72F4C60}">
            <x14:iconSet iconSet="3Arrows" showValue="0" custom="1">
              <x14:cfvo type="percent">
                <xm:f>0</xm:f>
              </x14:cfvo>
              <x14:cfvo type="formula">
                <xm:f>2</xm:f>
              </x14:cfvo>
              <x14:cfvo type="formula" gte="0">
                <xm:f>2</xm:f>
              </x14:cfvo>
              <x14:cfIcon iconSet="NoIcons" iconId="0"/>
              <x14:cfIcon iconSet="3Symbols2" iconId="2"/>
              <x14:cfIcon iconSet="NoIcons" iconId="0"/>
            </x14:iconSet>
          </x14:cfRule>
          <xm:sqref>G195</xm:sqref>
        </x14:conditionalFormatting>
        <x14:conditionalFormatting xmlns:xm="http://schemas.microsoft.com/office/excel/2006/main">
          <x14:cfRule type="iconSet" priority="1071" id="{F648DEFB-4847-421C-AE51-98EAFFD035D0}">
            <x14:iconSet iconSet="3Arrows" showValue="0" custom="1">
              <x14:cfvo type="percent">
                <xm:f>0</xm:f>
              </x14:cfvo>
              <x14:cfvo type="formula">
                <xm:f>3</xm:f>
              </x14:cfvo>
              <x14:cfvo type="formula" gte="0">
                <xm:f>3</xm:f>
              </x14:cfvo>
              <x14:cfIcon iconSet="NoIcons" iconId="0"/>
              <x14:cfIcon iconSet="3Symbols2" iconId="2"/>
              <x14:cfIcon iconSet="NoIcons" iconId="0"/>
            </x14:iconSet>
          </x14:cfRule>
          <xm:sqref>G201</xm:sqref>
        </x14:conditionalFormatting>
        <x14:conditionalFormatting xmlns:xm="http://schemas.microsoft.com/office/excel/2006/main">
          <x14:cfRule type="iconSet" priority="1066" id="{215344FB-D7ED-4013-A7CD-0E46F9AB2741}">
            <x14:iconSet iconSet="3Arrows" showValue="0" custom="1">
              <x14:cfvo type="percent">
                <xm:f>0</xm:f>
              </x14:cfvo>
              <x14:cfvo type="formula">
                <xm:f>2</xm:f>
              </x14:cfvo>
              <x14:cfvo type="formula" gte="0">
                <xm:f>2</xm:f>
              </x14:cfvo>
              <x14:cfIcon iconSet="NoIcons" iconId="0"/>
              <x14:cfIcon iconSet="3Symbols2" iconId="2"/>
              <x14:cfIcon iconSet="NoIcons" iconId="0"/>
            </x14:iconSet>
          </x14:cfRule>
          <xm:sqref>F207</xm:sqref>
        </x14:conditionalFormatting>
        <x14:conditionalFormatting xmlns:xm="http://schemas.microsoft.com/office/excel/2006/main">
          <x14:cfRule type="iconSet" priority="1061" id="{B118A63A-70DD-4E92-913A-19FB4E454FF0}">
            <x14:iconSet iconSet="3Arrows" showValue="0" custom="1">
              <x14:cfvo type="percent">
                <xm:f>0</xm:f>
              </x14:cfvo>
              <x14:cfvo type="formula">
                <xm:f>2</xm:f>
              </x14:cfvo>
              <x14:cfvo type="formula" gte="0">
                <xm:f>2</xm:f>
              </x14:cfvo>
              <x14:cfIcon iconSet="NoIcons" iconId="0"/>
              <x14:cfIcon iconSet="3Symbols2" iconId="2"/>
              <x14:cfIcon iconSet="NoIcons" iconId="0"/>
            </x14:iconSet>
          </x14:cfRule>
          <xm:sqref>F219</xm:sqref>
        </x14:conditionalFormatting>
        <x14:conditionalFormatting xmlns:xm="http://schemas.microsoft.com/office/excel/2006/main">
          <x14:cfRule type="iconSet" priority="1056" id="{CD916E1F-70C0-47DF-988E-A2DEF8A207E7}">
            <x14:iconSet iconSet="3Arrows" showValue="0" custom="1">
              <x14:cfvo type="percent">
                <xm:f>0</xm:f>
              </x14:cfvo>
              <x14:cfvo type="formula">
                <xm:f>4</xm:f>
              </x14:cfvo>
              <x14:cfvo type="formula" gte="0">
                <xm:f>4</xm:f>
              </x14:cfvo>
              <x14:cfIcon iconSet="NoIcons" iconId="0"/>
              <x14:cfIcon iconSet="3Symbols2" iconId="2"/>
              <x14:cfIcon iconSet="NoIcons" iconId="0"/>
            </x14:iconSet>
          </x14:cfRule>
          <xm:sqref>G207</xm:sqref>
        </x14:conditionalFormatting>
        <x14:conditionalFormatting xmlns:xm="http://schemas.microsoft.com/office/excel/2006/main">
          <x14:cfRule type="iconSet" priority="1051" id="{E812FDB7-2CCA-4AC7-9364-479849EEEAEC}">
            <x14:iconSet iconSet="3Arrows" showValue="0" custom="1">
              <x14:cfvo type="percent">
                <xm:f>0</xm:f>
              </x14:cfvo>
              <x14:cfvo type="formula">
                <xm:f>2</xm:f>
              </x14:cfvo>
              <x14:cfvo type="formula" gte="0">
                <xm:f>2</xm:f>
              </x14:cfvo>
              <x14:cfIcon iconSet="NoIcons" iconId="0"/>
              <x14:cfIcon iconSet="3Symbols2" iconId="2"/>
              <x14:cfIcon iconSet="NoIcons" iconId="0"/>
            </x14:iconSet>
          </x14:cfRule>
          <xm:sqref>Q195</xm:sqref>
        </x14:conditionalFormatting>
        <x14:conditionalFormatting xmlns:xm="http://schemas.microsoft.com/office/excel/2006/main">
          <x14:cfRule type="iconSet" priority="1046" id="{3A1E9582-C422-411F-AC91-FF1C9918AE9C}">
            <x14:iconSet iconSet="3Arrows" showValue="0" custom="1">
              <x14:cfvo type="percent">
                <xm:f>0</xm:f>
              </x14:cfvo>
              <x14:cfvo type="formula">
                <xm:f>2</xm:f>
              </x14:cfvo>
              <x14:cfvo type="formula" gte="0">
                <xm:f>2</xm:f>
              </x14:cfvo>
              <x14:cfIcon iconSet="NoIcons" iconId="0"/>
              <x14:cfIcon iconSet="3Symbols2" iconId="2"/>
              <x14:cfIcon iconSet="NoIcons" iconId="0"/>
            </x14:iconSet>
          </x14:cfRule>
          <xm:sqref>P195</xm:sqref>
        </x14:conditionalFormatting>
        <x14:conditionalFormatting xmlns:xm="http://schemas.microsoft.com/office/excel/2006/main">
          <x14:cfRule type="iconSet" priority="1041" id="{79027581-7177-4144-A41F-66F041E075F6}">
            <x14:iconSet iconSet="3Arrows" showValue="0" custom="1">
              <x14:cfvo type="percent">
                <xm:f>0</xm:f>
              </x14:cfvo>
              <x14:cfvo type="formula">
                <xm:f>1</xm:f>
              </x14:cfvo>
              <x14:cfvo type="formula" gte="0">
                <xm:f>1</xm:f>
              </x14:cfvo>
              <x14:cfIcon iconSet="NoIcons" iconId="0"/>
              <x14:cfIcon iconSet="3Symbols2" iconId="2"/>
              <x14:cfIcon iconSet="NoIcons" iconId="0"/>
            </x14:iconSet>
          </x14:cfRule>
          <xm:sqref>P201</xm:sqref>
        </x14:conditionalFormatting>
        <x14:conditionalFormatting xmlns:xm="http://schemas.microsoft.com/office/excel/2006/main">
          <x14:cfRule type="iconSet" priority="1036" id="{BE124665-FE50-4DD0-95D7-4BF609A3D87F}">
            <x14:iconSet iconSet="3Arrows" showValue="0" custom="1">
              <x14:cfvo type="percent">
                <xm:f>0</xm:f>
              </x14:cfvo>
              <x14:cfvo type="formula">
                <xm:f>2</xm:f>
              </x14:cfvo>
              <x14:cfvo type="formula" gte="0">
                <xm:f>2</xm:f>
              </x14:cfvo>
              <x14:cfIcon iconSet="NoIcons" iconId="0"/>
              <x14:cfIcon iconSet="3Symbols2" iconId="2"/>
              <x14:cfIcon iconSet="NoIcons" iconId="0"/>
            </x14:iconSet>
          </x14:cfRule>
          <xm:sqref>Q201</xm:sqref>
        </x14:conditionalFormatting>
        <x14:conditionalFormatting xmlns:xm="http://schemas.microsoft.com/office/excel/2006/main">
          <x14:cfRule type="iconSet" priority="1031" id="{9C11DF60-B600-4B9A-AE4F-8770ED3ECFA1}">
            <x14:iconSet iconSet="3Arrows" showValue="0" custom="1">
              <x14:cfvo type="percent">
                <xm:f>0</xm:f>
              </x14:cfvo>
              <x14:cfvo type="formula">
                <xm:f>1</xm:f>
              </x14:cfvo>
              <x14:cfvo type="formula" gte="0">
                <xm:f>1</xm:f>
              </x14:cfvo>
              <x14:cfIcon iconSet="NoIcons" iconId="0"/>
              <x14:cfIcon iconSet="3Symbols2" iconId="2"/>
              <x14:cfIcon iconSet="NoIcons" iconId="0"/>
            </x14:iconSet>
          </x14:cfRule>
          <xm:sqref>P207</xm:sqref>
        </x14:conditionalFormatting>
        <x14:conditionalFormatting xmlns:xm="http://schemas.microsoft.com/office/excel/2006/main">
          <x14:cfRule type="iconSet" priority="1026" id="{BFCABF2F-DEC1-4D0D-802F-FDF45090353D}">
            <x14:iconSet iconSet="3Arrows" showValue="0" custom="1">
              <x14:cfvo type="percent">
                <xm:f>0</xm:f>
              </x14:cfvo>
              <x14:cfvo type="formula">
                <xm:f>2</xm:f>
              </x14:cfvo>
              <x14:cfvo type="formula" gte="0">
                <xm:f>2</xm:f>
              </x14:cfvo>
              <x14:cfIcon iconSet="NoIcons" iconId="0"/>
              <x14:cfIcon iconSet="3Symbols2" iconId="2"/>
              <x14:cfIcon iconSet="NoIcons" iconId="0"/>
            </x14:iconSet>
          </x14:cfRule>
          <xm:sqref>Q207</xm:sqref>
        </x14:conditionalFormatting>
        <x14:conditionalFormatting xmlns:xm="http://schemas.microsoft.com/office/excel/2006/main">
          <x14:cfRule type="iconSet" priority="1016" id="{18E45679-5CB5-4361-A337-6064DD25C860}">
            <x14:iconSet iconSet="3Arrows" showValue="0" custom="1">
              <x14:cfvo type="percent">
                <xm:f>0</xm:f>
              </x14:cfvo>
              <x14:cfvo type="formula">
                <xm:f>1</xm:f>
              </x14:cfvo>
              <x14:cfvo type="formula" gte="0">
                <xm:f>1</xm:f>
              </x14:cfvo>
              <x14:cfIcon iconSet="NoIcons" iconId="0"/>
              <x14:cfIcon iconSet="3Symbols2" iconId="2"/>
              <x14:cfIcon iconSet="NoIcons" iconId="0"/>
            </x14:iconSet>
          </x14:cfRule>
          <xm:sqref>Q213</xm:sqref>
        </x14:conditionalFormatting>
        <x14:conditionalFormatting xmlns:xm="http://schemas.microsoft.com/office/excel/2006/main">
          <x14:cfRule type="iconSet" priority="1011" id="{43E62633-F9D9-4A49-A0FA-AD7077515012}">
            <x14:iconSet iconSet="3Arrows" showValue="0" custom="1">
              <x14:cfvo type="percent">
                <xm:f>0</xm:f>
              </x14:cfvo>
              <x14:cfvo type="formula">
                <xm:f>1</xm:f>
              </x14:cfvo>
              <x14:cfvo type="formula" gte="0">
                <xm:f>1</xm:f>
              </x14:cfvo>
              <x14:cfIcon iconSet="NoIcons" iconId="0"/>
              <x14:cfIcon iconSet="3Symbols2" iconId="2"/>
              <x14:cfIcon iconSet="NoIcons" iconId="0"/>
            </x14:iconSet>
          </x14:cfRule>
          <xm:sqref>P219</xm:sqref>
        </x14:conditionalFormatting>
        <x14:conditionalFormatting xmlns:xm="http://schemas.microsoft.com/office/excel/2006/main">
          <x14:cfRule type="iconSet" priority="1006" id="{0290D789-DC39-4A76-90B0-56DC80714B2F}">
            <x14:iconSet iconSet="3Arrows" showValue="0" custom="1">
              <x14:cfvo type="percent">
                <xm:f>0</xm:f>
              </x14:cfvo>
              <x14:cfvo type="formula">
                <xm:f>2</xm:f>
              </x14:cfvo>
              <x14:cfvo type="formula" gte="0">
                <xm:f>2</xm:f>
              </x14:cfvo>
              <x14:cfIcon iconSet="NoIcons" iconId="0"/>
              <x14:cfIcon iconSet="3Symbols2" iconId="2"/>
              <x14:cfIcon iconSet="NoIcons" iconId="0"/>
            </x14:iconSet>
          </x14:cfRule>
          <xm:sqref>Q219</xm:sqref>
        </x14:conditionalFormatting>
        <x14:conditionalFormatting xmlns:xm="http://schemas.microsoft.com/office/excel/2006/main">
          <x14:cfRule type="iconSet" priority="901" id="{DCF437FB-A46C-415C-A923-4450C081DB1C}">
            <x14:iconSet iconSet="3Arrows" showValue="0" custom="1">
              <x14:cfvo type="percent">
                <xm:f>0</xm:f>
              </x14:cfvo>
              <x14:cfvo type="formula">
                <xm:f>1</xm:f>
              </x14:cfvo>
              <x14:cfvo type="formula" gte="0">
                <xm:f>1</xm:f>
              </x14:cfvo>
              <x14:cfIcon iconSet="NoIcons" iconId="0"/>
              <x14:cfIcon iconSet="3Symbols2" iconId="2"/>
              <x14:cfIcon iconSet="NoIcons" iconId="0"/>
            </x14:iconSet>
          </x14:cfRule>
          <xm:sqref>G287</xm:sqref>
        </x14:conditionalFormatting>
        <x14:conditionalFormatting xmlns:xm="http://schemas.microsoft.com/office/excel/2006/main">
          <x14:cfRule type="iconSet" priority="896" id="{C652420E-C6BB-443B-B5FE-75C65880B49F}">
            <x14:iconSet iconSet="3Arrows" showValue="0" custom="1">
              <x14:cfvo type="percent">
                <xm:f>0</xm:f>
              </x14:cfvo>
              <x14:cfvo type="formula">
                <xm:f>1</xm:f>
              </x14:cfvo>
              <x14:cfvo type="formula" gte="0">
                <xm:f>1</xm:f>
              </x14:cfvo>
              <x14:cfIcon iconSet="NoIcons" iconId="0"/>
              <x14:cfIcon iconSet="3Symbols2" iconId="2"/>
              <x14:cfIcon iconSet="NoIcons" iconId="0"/>
            </x14:iconSet>
          </x14:cfRule>
          <xm:sqref>F275</xm:sqref>
        </x14:conditionalFormatting>
        <x14:conditionalFormatting xmlns:xm="http://schemas.microsoft.com/office/excel/2006/main">
          <x14:cfRule type="iconSet" priority="891" id="{73560593-8C5D-4908-A9CA-72F39F7D7459}">
            <x14:iconSet iconSet="3Arrows" showValue="0" custom="1">
              <x14:cfvo type="percent">
                <xm:f>0</xm:f>
              </x14:cfvo>
              <x14:cfvo type="formula">
                <xm:f>3</xm:f>
              </x14:cfvo>
              <x14:cfvo type="formula" gte="0">
                <xm:f>3</xm:f>
              </x14:cfvo>
              <x14:cfIcon iconSet="NoIcons" iconId="0"/>
              <x14:cfIcon iconSet="3Symbols2" iconId="2"/>
              <x14:cfIcon iconSet="NoIcons" iconId="0"/>
            </x14:iconSet>
          </x14:cfRule>
          <xm:sqref>F269</xm:sqref>
        </x14:conditionalFormatting>
        <x14:conditionalFormatting xmlns:xm="http://schemas.microsoft.com/office/excel/2006/main">
          <x14:cfRule type="iconSet" priority="886" id="{AFD5D197-DE59-4B85-8FCD-563D1F1B5B70}">
            <x14:iconSet iconSet="3Arrows" showValue="0" custom="1">
              <x14:cfvo type="percent">
                <xm:f>0</xm:f>
              </x14:cfvo>
              <x14:cfvo type="formula">
                <xm:f>4</xm:f>
              </x14:cfvo>
              <x14:cfvo type="formula" gte="0">
                <xm:f>4</xm:f>
              </x14:cfvo>
              <x14:cfIcon iconSet="NoIcons" iconId="0"/>
              <x14:cfIcon iconSet="3Symbols2" iconId="2"/>
              <x14:cfIcon iconSet="NoIcons" iconId="0"/>
            </x14:iconSet>
          </x14:cfRule>
          <xm:sqref>G293</xm:sqref>
        </x14:conditionalFormatting>
        <x14:conditionalFormatting xmlns:xm="http://schemas.microsoft.com/office/excel/2006/main">
          <x14:cfRule type="iconSet" priority="881" id="{D8ABC36A-AAF0-42E0-B2A2-4A0C7213B1FF}">
            <x14:iconSet iconSet="3Arrows" showValue="0" custom="1">
              <x14:cfvo type="percent">
                <xm:f>0</xm:f>
              </x14:cfvo>
              <x14:cfvo type="formula">
                <xm:f>3</xm:f>
              </x14:cfvo>
              <x14:cfvo type="formula" gte="0">
                <xm:f>3</xm:f>
              </x14:cfvo>
              <x14:cfIcon iconSet="NoIcons" iconId="0"/>
              <x14:cfIcon iconSet="3Symbols2" iconId="2"/>
              <x14:cfIcon iconSet="NoIcons" iconId="0"/>
            </x14:iconSet>
          </x14:cfRule>
          <xm:sqref>F287</xm:sqref>
        </x14:conditionalFormatting>
        <x14:conditionalFormatting xmlns:xm="http://schemas.microsoft.com/office/excel/2006/main">
          <x14:cfRule type="iconSet" priority="876" id="{4ACF4D59-7E2D-47ED-9EAB-1AD0861B99DB}">
            <x14:iconSet iconSet="3Arrows" showValue="0" custom="1">
              <x14:cfvo type="percent">
                <xm:f>0</xm:f>
              </x14:cfvo>
              <x14:cfvo type="formula">
                <xm:f>2</xm:f>
              </x14:cfvo>
              <x14:cfvo type="formula" gte="0">
                <xm:f>2</xm:f>
              </x14:cfvo>
              <x14:cfIcon iconSet="NoIcons" iconId="0"/>
              <x14:cfIcon iconSet="3Symbols2" iconId="2"/>
              <x14:cfIcon iconSet="NoIcons" iconId="0"/>
            </x14:iconSet>
          </x14:cfRule>
          <xm:sqref>G269</xm:sqref>
        </x14:conditionalFormatting>
        <x14:conditionalFormatting xmlns:xm="http://schemas.microsoft.com/office/excel/2006/main">
          <x14:cfRule type="iconSet" priority="871" id="{8EB528DA-E136-44C4-A18D-DD982180B822}">
            <x14:iconSet iconSet="3Arrows" showValue="0" custom="1">
              <x14:cfvo type="percent">
                <xm:f>0</xm:f>
              </x14:cfvo>
              <x14:cfvo type="formula">
                <xm:f>3</xm:f>
              </x14:cfvo>
              <x14:cfvo type="formula" gte="0">
                <xm:f>3</xm:f>
              </x14:cfvo>
              <x14:cfIcon iconSet="NoIcons" iconId="0"/>
              <x14:cfIcon iconSet="3Symbols2" iconId="2"/>
              <x14:cfIcon iconSet="NoIcons" iconId="0"/>
            </x14:iconSet>
          </x14:cfRule>
          <xm:sqref>G275</xm:sqref>
        </x14:conditionalFormatting>
        <x14:conditionalFormatting xmlns:xm="http://schemas.microsoft.com/office/excel/2006/main">
          <x14:cfRule type="iconSet" priority="866" id="{A4ED3A87-42DE-495E-8C4D-1DD7CECF85F1}">
            <x14:iconSet iconSet="3Arrows" showValue="0" custom="1">
              <x14:cfvo type="percent">
                <xm:f>0</xm:f>
              </x14:cfvo>
              <x14:cfvo type="formula">
                <xm:f>2</xm:f>
              </x14:cfvo>
              <x14:cfvo type="formula" gte="0">
                <xm:f>2</xm:f>
              </x14:cfvo>
              <x14:cfIcon iconSet="NoIcons" iconId="0"/>
              <x14:cfIcon iconSet="3Symbols2" iconId="2"/>
              <x14:cfIcon iconSet="NoIcons" iconId="0"/>
            </x14:iconSet>
          </x14:cfRule>
          <xm:sqref>F281</xm:sqref>
        </x14:conditionalFormatting>
        <x14:conditionalFormatting xmlns:xm="http://schemas.microsoft.com/office/excel/2006/main">
          <x14:cfRule type="iconSet" priority="861" id="{A8FD4783-11B0-496F-AC82-A7CF7EDFCF4B}">
            <x14:iconSet iconSet="3Arrows" showValue="0" custom="1">
              <x14:cfvo type="percent">
                <xm:f>0</xm:f>
              </x14:cfvo>
              <x14:cfvo type="formula">
                <xm:f>2</xm:f>
              </x14:cfvo>
              <x14:cfvo type="formula" gte="0">
                <xm:f>2</xm:f>
              </x14:cfvo>
              <x14:cfIcon iconSet="NoIcons" iconId="0"/>
              <x14:cfIcon iconSet="3Symbols2" iconId="2"/>
              <x14:cfIcon iconSet="NoIcons" iconId="0"/>
            </x14:iconSet>
          </x14:cfRule>
          <xm:sqref>F293</xm:sqref>
        </x14:conditionalFormatting>
        <x14:conditionalFormatting xmlns:xm="http://schemas.microsoft.com/office/excel/2006/main">
          <x14:cfRule type="iconSet" priority="856" id="{BCF4DE31-B135-4BBB-84FD-CA63C9DED477}">
            <x14:iconSet iconSet="3Arrows" showValue="0" custom="1">
              <x14:cfvo type="percent">
                <xm:f>0</xm:f>
              </x14:cfvo>
              <x14:cfvo type="formula">
                <xm:f>4</xm:f>
              </x14:cfvo>
              <x14:cfvo type="formula" gte="0">
                <xm:f>4</xm:f>
              </x14:cfvo>
              <x14:cfIcon iconSet="NoIcons" iconId="0"/>
              <x14:cfIcon iconSet="3Symbols2" iconId="2"/>
              <x14:cfIcon iconSet="NoIcons" iconId="0"/>
            </x14:iconSet>
          </x14:cfRule>
          <xm:sqref>G281</xm:sqref>
        </x14:conditionalFormatting>
        <x14:conditionalFormatting xmlns:xm="http://schemas.microsoft.com/office/excel/2006/main">
          <x14:cfRule type="iconSet" priority="851" id="{20B4BCFE-3E9C-4814-88D2-A9AF4832B060}">
            <x14:iconSet iconSet="3Arrows" showValue="0" custom="1">
              <x14:cfvo type="percent">
                <xm:f>0</xm:f>
              </x14:cfvo>
              <x14:cfvo type="formula">
                <xm:f>2</xm:f>
              </x14:cfvo>
              <x14:cfvo type="formula" gte="0">
                <xm:f>2</xm:f>
              </x14:cfvo>
              <x14:cfIcon iconSet="NoIcons" iconId="0"/>
              <x14:cfIcon iconSet="3Symbols2" iconId="2"/>
              <x14:cfIcon iconSet="NoIcons" iconId="0"/>
            </x14:iconSet>
          </x14:cfRule>
          <xm:sqref>Q269</xm:sqref>
        </x14:conditionalFormatting>
        <x14:conditionalFormatting xmlns:xm="http://schemas.microsoft.com/office/excel/2006/main">
          <x14:cfRule type="iconSet" priority="846" id="{A670321A-6041-49A3-9E66-FF727C2B98D7}">
            <x14:iconSet iconSet="3Arrows" showValue="0" custom="1">
              <x14:cfvo type="percent">
                <xm:f>0</xm:f>
              </x14:cfvo>
              <x14:cfvo type="formula">
                <xm:f>2</xm:f>
              </x14:cfvo>
              <x14:cfvo type="formula" gte="0">
                <xm:f>2</xm:f>
              </x14:cfvo>
              <x14:cfIcon iconSet="NoIcons" iconId="0"/>
              <x14:cfIcon iconSet="3Symbols2" iconId="2"/>
              <x14:cfIcon iconSet="NoIcons" iconId="0"/>
            </x14:iconSet>
          </x14:cfRule>
          <xm:sqref>P269</xm:sqref>
        </x14:conditionalFormatting>
        <x14:conditionalFormatting xmlns:xm="http://schemas.microsoft.com/office/excel/2006/main">
          <x14:cfRule type="iconSet" priority="841" id="{050FFF91-14D2-4C98-B793-AD71E5B58A28}">
            <x14:iconSet iconSet="3Arrows" showValue="0" custom="1">
              <x14:cfvo type="percent">
                <xm:f>0</xm:f>
              </x14:cfvo>
              <x14:cfvo type="formula">
                <xm:f>1</xm:f>
              </x14:cfvo>
              <x14:cfvo type="formula" gte="0">
                <xm:f>1</xm:f>
              </x14:cfvo>
              <x14:cfIcon iconSet="NoIcons" iconId="0"/>
              <x14:cfIcon iconSet="3Symbols2" iconId="2"/>
              <x14:cfIcon iconSet="NoIcons" iconId="0"/>
            </x14:iconSet>
          </x14:cfRule>
          <xm:sqref>P275</xm:sqref>
        </x14:conditionalFormatting>
        <x14:conditionalFormatting xmlns:xm="http://schemas.microsoft.com/office/excel/2006/main">
          <x14:cfRule type="iconSet" priority="836" id="{9BCFF799-8292-4357-8E4A-F256FB5A24F5}">
            <x14:iconSet iconSet="3Arrows" showValue="0" custom="1">
              <x14:cfvo type="percent">
                <xm:f>0</xm:f>
              </x14:cfvo>
              <x14:cfvo type="formula">
                <xm:f>2</xm:f>
              </x14:cfvo>
              <x14:cfvo type="formula" gte="0">
                <xm:f>2</xm:f>
              </x14:cfvo>
              <x14:cfIcon iconSet="NoIcons" iconId="0"/>
              <x14:cfIcon iconSet="3Symbols2" iconId="2"/>
              <x14:cfIcon iconSet="NoIcons" iconId="0"/>
            </x14:iconSet>
          </x14:cfRule>
          <xm:sqref>Q275</xm:sqref>
        </x14:conditionalFormatting>
        <x14:conditionalFormatting xmlns:xm="http://schemas.microsoft.com/office/excel/2006/main">
          <x14:cfRule type="iconSet" priority="831" id="{2EA4388A-59B7-4CC6-80FE-3642E9C3F89E}">
            <x14:iconSet iconSet="3Arrows" showValue="0" custom="1">
              <x14:cfvo type="percent">
                <xm:f>0</xm:f>
              </x14:cfvo>
              <x14:cfvo type="formula">
                <xm:f>1</xm:f>
              </x14:cfvo>
              <x14:cfvo type="formula" gte="0">
                <xm:f>1</xm:f>
              </x14:cfvo>
              <x14:cfIcon iconSet="NoIcons" iconId="0"/>
              <x14:cfIcon iconSet="3Symbols2" iconId="2"/>
              <x14:cfIcon iconSet="NoIcons" iconId="0"/>
            </x14:iconSet>
          </x14:cfRule>
          <xm:sqref>P281</xm:sqref>
        </x14:conditionalFormatting>
        <x14:conditionalFormatting xmlns:xm="http://schemas.microsoft.com/office/excel/2006/main">
          <x14:cfRule type="iconSet" priority="826" id="{90655167-483C-4C51-ABB2-ED68DDD9685F}">
            <x14:iconSet iconSet="3Arrows" showValue="0" custom="1">
              <x14:cfvo type="percent">
                <xm:f>0</xm:f>
              </x14:cfvo>
              <x14:cfvo type="formula">
                <xm:f>1</xm:f>
              </x14:cfvo>
              <x14:cfvo type="formula" gte="0">
                <xm:f>1</xm:f>
              </x14:cfvo>
              <x14:cfIcon iconSet="NoIcons" iconId="0"/>
              <x14:cfIcon iconSet="3Symbols2" iconId="2"/>
              <x14:cfIcon iconSet="NoIcons" iconId="0"/>
            </x14:iconSet>
          </x14:cfRule>
          <xm:sqref>Q281</xm:sqref>
        </x14:conditionalFormatting>
        <x14:conditionalFormatting xmlns:xm="http://schemas.microsoft.com/office/excel/2006/main">
          <x14:cfRule type="iconSet" priority="821" id="{670A8EF8-3F19-4905-A0CE-4B09BABDEA73}">
            <x14:iconSet iconSet="3Arrows" showValue="0" custom="1">
              <x14:cfvo type="percent">
                <xm:f>0</xm:f>
              </x14:cfvo>
              <x14:cfvo type="formula">
                <xm:f>2</xm:f>
              </x14:cfvo>
              <x14:cfvo type="formula" gte="0">
                <xm:f>2</xm:f>
              </x14:cfvo>
              <x14:cfIcon iconSet="NoIcons" iconId="0"/>
              <x14:cfIcon iconSet="3Symbols2" iconId="2"/>
              <x14:cfIcon iconSet="NoIcons" iconId="0"/>
            </x14:iconSet>
          </x14:cfRule>
          <xm:sqref>P287</xm:sqref>
        </x14:conditionalFormatting>
        <x14:conditionalFormatting xmlns:xm="http://schemas.microsoft.com/office/excel/2006/main">
          <x14:cfRule type="iconSet" priority="816" id="{30A76BAD-73B7-4BD8-9CD4-2AFE712704E7}">
            <x14:iconSet iconSet="3Arrows" showValue="0" custom="1">
              <x14:cfvo type="percent">
                <xm:f>0</xm:f>
              </x14:cfvo>
              <x14:cfvo type="formula">
                <xm:f>1</xm:f>
              </x14:cfvo>
              <x14:cfvo type="formula" gte="0">
                <xm:f>1</xm:f>
              </x14:cfvo>
              <x14:cfIcon iconSet="NoIcons" iconId="0"/>
              <x14:cfIcon iconSet="3Symbols2" iconId="2"/>
              <x14:cfIcon iconSet="NoIcons" iconId="0"/>
            </x14:iconSet>
          </x14:cfRule>
          <xm:sqref>Q287</xm:sqref>
        </x14:conditionalFormatting>
        <x14:conditionalFormatting xmlns:xm="http://schemas.microsoft.com/office/excel/2006/main">
          <x14:cfRule type="iconSet" priority="811" id="{84FA25DC-18E6-4D58-80D2-14F18FAF9DD5}">
            <x14:iconSet iconSet="3Arrows" showValue="0" custom="1">
              <x14:cfvo type="percent">
                <xm:f>0</xm:f>
              </x14:cfvo>
              <x14:cfvo type="formula">
                <xm:f>1</xm:f>
              </x14:cfvo>
              <x14:cfvo type="formula" gte="0">
                <xm:f>1</xm:f>
              </x14:cfvo>
              <x14:cfIcon iconSet="NoIcons" iconId="0"/>
              <x14:cfIcon iconSet="3Symbols2" iconId="2"/>
              <x14:cfIcon iconSet="NoIcons" iconId="0"/>
            </x14:iconSet>
          </x14:cfRule>
          <xm:sqref>P293</xm:sqref>
        </x14:conditionalFormatting>
        <x14:conditionalFormatting xmlns:xm="http://schemas.microsoft.com/office/excel/2006/main">
          <x14:cfRule type="iconSet" priority="806" id="{4E4BCAC8-ABA4-4F03-9176-FA0637393C24}">
            <x14:iconSet iconSet="3Arrows" showValue="0" custom="1">
              <x14:cfvo type="percent">
                <xm:f>0</xm:f>
              </x14:cfvo>
              <x14:cfvo type="formula">
                <xm:f>2</xm:f>
              </x14:cfvo>
              <x14:cfvo type="formula" gte="0">
                <xm:f>2</xm:f>
              </x14:cfvo>
              <x14:cfIcon iconSet="NoIcons" iconId="0"/>
              <x14:cfIcon iconSet="3Symbols2" iconId="2"/>
              <x14:cfIcon iconSet="NoIcons" iconId="0"/>
            </x14:iconSet>
          </x14:cfRule>
          <xm:sqref>Q293</xm:sqref>
        </x14:conditionalFormatting>
        <x14:conditionalFormatting xmlns:xm="http://schemas.microsoft.com/office/excel/2006/main">
          <x14:cfRule type="iconSet" priority="801" id="{22E5F581-7E2C-4A11-BE4E-313A6D6929D9}">
            <x14:iconSet iconSet="3Arrows" showValue="0" custom="1">
              <x14:cfvo type="percent">
                <xm:f>0</xm:f>
              </x14:cfvo>
              <x14:cfvo type="formula">
                <xm:f>1</xm:f>
              </x14:cfvo>
              <x14:cfvo type="formula" gte="0">
                <xm:f>1</xm:f>
              </x14:cfvo>
              <x14:cfIcon iconSet="NoIcons" iconId="0"/>
              <x14:cfIcon iconSet="3Symbols2" iconId="2"/>
              <x14:cfIcon iconSet="NoIcons" iconId="0"/>
            </x14:iconSet>
          </x14:cfRule>
          <xm:sqref>G324</xm:sqref>
        </x14:conditionalFormatting>
        <x14:conditionalFormatting xmlns:xm="http://schemas.microsoft.com/office/excel/2006/main">
          <x14:cfRule type="iconSet" priority="796" id="{BE74AEF8-675B-4CC7-9140-5FEC27D7E668}">
            <x14:iconSet iconSet="3Arrows" showValue="0" custom="1">
              <x14:cfvo type="percent">
                <xm:f>0</xm:f>
              </x14:cfvo>
              <x14:cfvo type="formula">
                <xm:f>1</xm:f>
              </x14:cfvo>
              <x14:cfvo type="formula" gte="0">
                <xm:f>1</xm:f>
              </x14:cfvo>
              <x14:cfIcon iconSet="NoIcons" iconId="0"/>
              <x14:cfIcon iconSet="3Symbols2" iconId="2"/>
              <x14:cfIcon iconSet="NoIcons" iconId="0"/>
            </x14:iconSet>
          </x14:cfRule>
          <xm:sqref>F312</xm:sqref>
        </x14:conditionalFormatting>
        <x14:conditionalFormatting xmlns:xm="http://schemas.microsoft.com/office/excel/2006/main">
          <x14:cfRule type="iconSet" priority="791" id="{A4805A15-4D26-43FF-B134-C2543C2D6552}">
            <x14:iconSet iconSet="3Arrows" showValue="0" custom="1">
              <x14:cfvo type="percent">
                <xm:f>0</xm:f>
              </x14:cfvo>
              <x14:cfvo type="formula">
                <xm:f>3</xm:f>
              </x14:cfvo>
              <x14:cfvo type="formula" gte="0">
                <xm:f>3</xm:f>
              </x14:cfvo>
              <x14:cfIcon iconSet="NoIcons" iconId="0"/>
              <x14:cfIcon iconSet="3Symbols2" iconId="2"/>
              <x14:cfIcon iconSet="NoIcons" iconId="0"/>
            </x14:iconSet>
          </x14:cfRule>
          <xm:sqref>F306</xm:sqref>
        </x14:conditionalFormatting>
        <x14:conditionalFormatting xmlns:xm="http://schemas.microsoft.com/office/excel/2006/main">
          <x14:cfRule type="iconSet" priority="786" id="{5E3B8996-76B6-4713-BA36-84F273B34319}">
            <x14:iconSet iconSet="3Arrows" showValue="0" custom="1">
              <x14:cfvo type="percent">
                <xm:f>0</xm:f>
              </x14:cfvo>
              <x14:cfvo type="formula">
                <xm:f>4</xm:f>
              </x14:cfvo>
              <x14:cfvo type="formula" gte="0">
                <xm:f>4</xm:f>
              </x14:cfvo>
              <x14:cfIcon iconSet="NoIcons" iconId="0"/>
              <x14:cfIcon iconSet="3Symbols2" iconId="2"/>
              <x14:cfIcon iconSet="NoIcons" iconId="0"/>
            </x14:iconSet>
          </x14:cfRule>
          <xm:sqref>G330</xm:sqref>
        </x14:conditionalFormatting>
        <x14:conditionalFormatting xmlns:xm="http://schemas.microsoft.com/office/excel/2006/main">
          <x14:cfRule type="iconSet" priority="781" id="{E7AAE1E6-39FB-4975-8FB9-F6143964FF03}">
            <x14:iconSet iconSet="3Arrows" showValue="0" custom="1">
              <x14:cfvo type="percent">
                <xm:f>0</xm:f>
              </x14:cfvo>
              <x14:cfvo type="formula">
                <xm:f>3</xm:f>
              </x14:cfvo>
              <x14:cfvo type="formula" gte="0">
                <xm:f>3</xm:f>
              </x14:cfvo>
              <x14:cfIcon iconSet="NoIcons" iconId="0"/>
              <x14:cfIcon iconSet="3Symbols2" iconId="2"/>
              <x14:cfIcon iconSet="NoIcons" iconId="0"/>
            </x14:iconSet>
          </x14:cfRule>
          <xm:sqref>F324</xm:sqref>
        </x14:conditionalFormatting>
        <x14:conditionalFormatting xmlns:xm="http://schemas.microsoft.com/office/excel/2006/main">
          <x14:cfRule type="iconSet" priority="776" id="{5CDAD3CF-139B-44AF-B754-9A0E9669236A}">
            <x14:iconSet iconSet="3Arrows" showValue="0" custom="1">
              <x14:cfvo type="percent">
                <xm:f>0</xm:f>
              </x14:cfvo>
              <x14:cfvo type="formula">
                <xm:f>2</xm:f>
              </x14:cfvo>
              <x14:cfvo type="formula" gte="0">
                <xm:f>2</xm:f>
              </x14:cfvo>
              <x14:cfIcon iconSet="NoIcons" iconId="0"/>
              <x14:cfIcon iconSet="3Symbols2" iconId="2"/>
              <x14:cfIcon iconSet="NoIcons" iconId="0"/>
            </x14:iconSet>
          </x14:cfRule>
          <xm:sqref>G306</xm:sqref>
        </x14:conditionalFormatting>
        <x14:conditionalFormatting xmlns:xm="http://schemas.microsoft.com/office/excel/2006/main">
          <x14:cfRule type="iconSet" priority="771" id="{6C6C2805-06C4-4715-8C22-FBF743B62C49}">
            <x14:iconSet iconSet="3Arrows" showValue="0" custom="1">
              <x14:cfvo type="percent">
                <xm:f>0</xm:f>
              </x14:cfvo>
              <x14:cfvo type="formula">
                <xm:f>3</xm:f>
              </x14:cfvo>
              <x14:cfvo type="formula" gte="0">
                <xm:f>3</xm:f>
              </x14:cfvo>
              <x14:cfIcon iconSet="NoIcons" iconId="0"/>
              <x14:cfIcon iconSet="3Symbols2" iconId="2"/>
              <x14:cfIcon iconSet="NoIcons" iconId="0"/>
            </x14:iconSet>
          </x14:cfRule>
          <xm:sqref>G312</xm:sqref>
        </x14:conditionalFormatting>
        <x14:conditionalFormatting xmlns:xm="http://schemas.microsoft.com/office/excel/2006/main">
          <x14:cfRule type="iconSet" priority="766" id="{BC9791DB-12CA-4184-8E2C-D99543A78828}">
            <x14:iconSet iconSet="3Arrows" showValue="0" custom="1">
              <x14:cfvo type="percent">
                <xm:f>0</xm:f>
              </x14:cfvo>
              <x14:cfvo type="formula">
                <xm:f>2</xm:f>
              </x14:cfvo>
              <x14:cfvo type="formula" gte="0">
                <xm:f>2</xm:f>
              </x14:cfvo>
              <x14:cfIcon iconSet="NoIcons" iconId="0"/>
              <x14:cfIcon iconSet="3Symbols2" iconId="2"/>
              <x14:cfIcon iconSet="NoIcons" iconId="0"/>
            </x14:iconSet>
          </x14:cfRule>
          <xm:sqref>F318</xm:sqref>
        </x14:conditionalFormatting>
        <x14:conditionalFormatting xmlns:xm="http://schemas.microsoft.com/office/excel/2006/main">
          <x14:cfRule type="iconSet" priority="761" id="{3BAC93F2-BA99-4DE3-8515-370FF89FDEC4}">
            <x14:iconSet iconSet="3Arrows" showValue="0" custom="1">
              <x14:cfvo type="percent">
                <xm:f>0</xm:f>
              </x14:cfvo>
              <x14:cfvo type="formula">
                <xm:f>2</xm:f>
              </x14:cfvo>
              <x14:cfvo type="formula" gte="0">
                <xm:f>2</xm:f>
              </x14:cfvo>
              <x14:cfIcon iconSet="NoIcons" iconId="0"/>
              <x14:cfIcon iconSet="3Symbols2" iconId="2"/>
              <x14:cfIcon iconSet="NoIcons" iconId="0"/>
            </x14:iconSet>
          </x14:cfRule>
          <xm:sqref>F330</xm:sqref>
        </x14:conditionalFormatting>
        <x14:conditionalFormatting xmlns:xm="http://schemas.microsoft.com/office/excel/2006/main">
          <x14:cfRule type="iconSet" priority="756" id="{E6DD84B7-DFBA-4D9D-BAF7-8BF989BEBCBA}">
            <x14:iconSet iconSet="3Arrows" showValue="0" custom="1">
              <x14:cfvo type="percent">
                <xm:f>0</xm:f>
              </x14:cfvo>
              <x14:cfvo type="formula">
                <xm:f>4</xm:f>
              </x14:cfvo>
              <x14:cfvo type="formula" gte="0">
                <xm:f>4</xm:f>
              </x14:cfvo>
              <x14:cfIcon iconSet="NoIcons" iconId="0"/>
              <x14:cfIcon iconSet="3Symbols2" iconId="2"/>
              <x14:cfIcon iconSet="NoIcons" iconId="0"/>
            </x14:iconSet>
          </x14:cfRule>
          <xm:sqref>G318</xm:sqref>
        </x14:conditionalFormatting>
        <x14:conditionalFormatting xmlns:xm="http://schemas.microsoft.com/office/excel/2006/main">
          <x14:cfRule type="iconSet" priority="751" id="{FA9C89F0-D655-4FF6-82BD-5C0FD6BCBAEF}">
            <x14:iconSet iconSet="3Arrows" showValue="0" custom="1">
              <x14:cfvo type="percent">
                <xm:f>0</xm:f>
              </x14:cfvo>
              <x14:cfvo type="formula">
                <xm:f>2</xm:f>
              </x14:cfvo>
              <x14:cfvo type="formula" gte="0">
                <xm:f>2</xm:f>
              </x14:cfvo>
              <x14:cfIcon iconSet="NoIcons" iconId="0"/>
              <x14:cfIcon iconSet="3Symbols2" iconId="2"/>
              <x14:cfIcon iconSet="NoIcons" iconId="0"/>
            </x14:iconSet>
          </x14:cfRule>
          <xm:sqref>Q306</xm:sqref>
        </x14:conditionalFormatting>
        <x14:conditionalFormatting xmlns:xm="http://schemas.microsoft.com/office/excel/2006/main">
          <x14:cfRule type="iconSet" priority="746" id="{44DCE752-3606-4625-B353-C9E02535D333}">
            <x14:iconSet iconSet="3Arrows" showValue="0" custom="1">
              <x14:cfvo type="percent">
                <xm:f>0</xm:f>
              </x14:cfvo>
              <x14:cfvo type="formula">
                <xm:f>2</xm:f>
              </x14:cfvo>
              <x14:cfvo type="formula" gte="0">
                <xm:f>2</xm:f>
              </x14:cfvo>
              <x14:cfIcon iconSet="NoIcons" iconId="0"/>
              <x14:cfIcon iconSet="3Symbols2" iconId="2"/>
              <x14:cfIcon iconSet="NoIcons" iconId="0"/>
            </x14:iconSet>
          </x14:cfRule>
          <xm:sqref>P306</xm:sqref>
        </x14:conditionalFormatting>
        <x14:conditionalFormatting xmlns:xm="http://schemas.microsoft.com/office/excel/2006/main">
          <x14:cfRule type="iconSet" priority="741" id="{0E315C8C-5E91-446A-952E-A81129B204C5}">
            <x14:iconSet iconSet="3Arrows" showValue="0" custom="1">
              <x14:cfvo type="percent">
                <xm:f>0</xm:f>
              </x14:cfvo>
              <x14:cfvo type="formula">
                <xm:f>1</xm:f>
              </x14:cfvo>
              <x14:cfvo type="formula" gte="0">
                <xm:f>1</xm:f>
              </x14:cfvo>
              <x14:cfIcon iconSet="NoIcons" iconId="0"/>
              <x14:cfIcon iconSet="3Symbols2" iconId="2"/>
              <x14:cfIcon iconSet="NoIcons" iconId="0"/>
            </x14:iconSet>
          </x14:cfRule>
          <xm:sqref>P312</xm:sqref>
        </x14:conditionalFormatting>
        <x14:conditionalFormatting xmlns:xm="http://schemas.microsoft.com/office/excel/2006/main">
          <x14:cfRule type="iconSet" priority="736" id="{17F40EA3-654C-4E8E-9E9F-45028493D410}">
            <x14:iconSet iconSet="3Arrows" showValue="0" custom="1">
              <x14:cfvo type="percent">
                <xm:f>0</xm:f>
              </x14:cfvo>
              <x14:cfvo type="formula">
                <xm:f>2</xm:f>
              </x14:cfvo>
              <x14:cfvo type="formula" gte="0">
                <xm:f>2</xm:f>
              </x14:cfvo>
              <x14:cfIcon iconSet="NoIcons" iconId="0"/>
              <x14:cfIcon iconSet="3Symbols2" iconId="2"/>
              <x14:cfIcon iconSet="NoIcons" iconId="0"/>
            </x14:iconSet>
          </x14:cfRule>
          <xm:sqref>Q312</xm:sqref>
        </x14:conditionalFormatting>
        <x14:conditionalFormatting xmlns:xm="http://schemas.microsoft.com/office/excel/2006/main">
          <x14:cfRule type="iconSet" priority="731" id="{F418E037-83B1-45E8-8A0B-C2EB291391B9}">
            <x14:iconSet iconSet="3Arrows" showValue="0" custom="1">
              <x14:cfvo type="percent">
                <xm:f>0</xm:f>
              </x14:cfvo>
              <x14:cfvo type="formula">
                <xm:f>1</xm:f>
              </x14:cfvo>
              <x14:cfvo type="formula" gte="0">
                <xm:f>1</xm:f>
              </x14:cfvo>
              <x14:cfIcon iconSet="NoIcons" iconId="0"/>
              <x14:cfIcon iconSet="3Symbols2" iconId="2"/>
              <x14:cfIcon iconSet="NoIcons" iconId="0"/>
            </x14:iconSet>
          </x14:cfRule>
          <xm:sqref>P318</xm:sqref>
        </x14:conditionalFormatting>
        <x14:conditionalFormatting xmlns:xm="http://schemas.microsoft.com/office/excel/2006/main">
          <x14:cfRule type="iconSet" priority="726" id="{EFD479E7-2258-46B4-90B9-FFF699305700}">
            <x14:iconSet iconSet="3Arrows" showValue="0" custom="1">
              <x14:cfvo type="percent">
                <xm:f>0</xm:f>
              </x14:cfvo>
              <x14:cfvo type="formula">
                <xm:f>1</xm:f>
              </x14:cfvo>
              <x14:cfvo type="formula" gte="0">
                <xm:f>1</xm:f>
              </x14:cfvo>
              <x14:cfIcon iconSet="NoIcons" iconId="0"/>
              <x14:cfIcon iconSet="3Symbols2" iconId="2"/>
              <x14:cfIcon iconSet="NoIcons" iconId="0"/>
            </x14:iconSet>
          </x14:cfRule>
          <xm:sqref>Q318</xm:sqref>
        </x14:conditionalFormatting>
        <x14:conditionalFormatting xmlns:xm="http://schemas.microsoft.com/office/excel/2006/main">
          <x14:cfRule type="iconSet" priority="721" id="{309B3885-5293-49D7-BBBB-DAF56FA60417}">
            <x14:iconSet iconSet="3Arrows" showValue="0" custom="1">
              <x14:cfvo type="percent">
                <xm:f>0</xm:f>
              </x14:cfvo>
              <x14:cfvo type="formula">
                <xm:f>2</xm:f>
              </x14:cfvo>
              <x14:cfvo type="formula" gte="0">
                <xm:f>2</xm:f>
              </x14:cfvo>
              <x14:cfIcon iconSet="NoIcons" iconId="0"/>
              <x14:cfIcon iconSet="3Symbols2" iconId="2"/>
              <x14:cfIcon iconSet="NoIcons" iconId="0"/>
            </x14:iconSet>
          </x14:cfRule>
          <xm:sqref>P324</xm:sqref>
        </x14:conditionalFormatting>
        <x14:conditionalFormatting xmlns:xm="http://schemas.microsoft.com/office/excel/2006/main">
          <x14:cfRule type="iconSet" priority="716" id="{47C7ABC5-A860-4900-9488-883DC59E0906}">
            <x14:iconSet iconSet="3Arrows" showValue="0" custom="1">
              <x14:cfvo type="percent">
                <xm:f>0</xm:f>
              </x14:cfvo>
              <x14:cfvo type="formula">
                <xm:f>1</xm:f>
              </x14:cfvo>
              <x14:cfvo type="formula" gte="0">
                <xm:f>1</xm:f>
              </x14:cfvo>
              <x14:cfIcon iconSet="NoIcons" iconId="0"/>
              <x14:cfIcon iconSet="3Symbols2" iconId="2"/>
              <x14:cfIcon iconSet="NoIcons" iconId="0"/>
            </x14:iconSet>
          </x14:cfRule>
          <xm:sqref>Q324</xm:sqref>
        </x14:conditionalFormatting>
        <x14:conditionalFormatting xmlns:xm="http://schemas.microsoft.com/office/excel/2006/main">
          <x14:cfRule type="iconSet" priority="711" id="{84CDEB8A-8D26-41C0-A965-594ACD598778}">
            <x14:iconSet iconSet="3Arrows" showValue="0" custom="1">
              <x14:cfvo type="percent">
                <xm:f>0</xm:f>
              </x14:cfvo>
              <x14:cfvo type="formula">
                <xm:f>1</xm:f>
              </x14:cfvo>
              <x14:cfvo type="formula" gte="0">
                <xm:f>1</xm:f>
              </x14:cfvo>
              <x14:cfIcon iconSet="NoIcons" iconId="0"/>
              <x14:cfIcon iconSet="3Symbols2" iconId="2"/>
              <x14:cfIcon iconSet="NoIcons" iconId="0"/>
            </x14:iconSet>
          </x14:cfRule>
          <xm:sqref>P330</xm:sqref>
        </x14:conditionalFormatting>
        <x14:conditionalFormatting xmlns:xm="http://schemas.microsoft.com/office/excel/2006/main">
          <x14:cfRule type="iconSet" priority="706" id="{5735323D-F15F-4A88-AB44-92726CC950B0}">
            <x14:iconSet iconSet="3Arrows" showValue="0" custom="1">
              <x14:cfvo type="percent">
                <xm:f>0</xm:f>
              </x14:cfvo>
              <x14:cfvo type="formula">
                <xm:f>2</xm:f>
              </x14:cfvo>
              <x14:cfvo type="formula" gte="0">
                <xm:f>2</xm:f>
              </x14:cfvo>
              <x14:cfIcon iconSet="NoIcons" iconId="0"/>
              <x14:cfIcon iconSet="3Symbols2" iconId="2"/>
              <x14:cfIcon iconSet="NoIcons" iconId="0"/>
            </x14:iconSet>
          </x14:cfRule>
          <xm:sqref>Q330</xm:sqref>
        </x14:conditionalFormatting>
        <x14:conditionalFormatting xmlns:xm="http://schemas.microsoft.com/office/excel/2006/main">
          <x14:cfRule type="iconSet" priority="701" id="{3EE938EA-E0E5-4E3F-9857-E05BA03459DE}">
            <x14:iconSet iconSet="3Arrows" showValue="0" custom="1">
              <x14:cfvo type="percent">
                <xm:f>0</xm:f>
              </x14:cfvo>
              <x14:cfvo type="formula">
                <xm:f>1</xm:f>
              </x14:cfvo>
              <x14:cfvo type="formula" gte="0">
                <xm:f>1</xm:f>
              </x14:cfvo>
              <x14:cfIcon iconSet="NoIcons" iconId="0"/>
              <x14:cfIcon iconSet="3Symbols2" iconId="2"/>
              <x14:cfIcon iconSet="NoIcons" iconId="0"/>
            </x14:iconSet>
          </x14:cfRule>
          <xm:sqref>G362</xm:sqref>
        </x14:conditionalFormatting>
        <x14:conditionalFormatting xmlns:xm="http://schemas.microsoft.com/office/excel/2006/main">
          <x14:cfRule type="iconSet" priority="696" id="{C3A97778-948F-4CBB-AFC1-B674E26895DA}">
            <x14:iconSet iconSet="3Arrows" showValue="0" custom="1">
              <x14:cfvo type="percent">
                <xm:f>0</xm:f>
              </x14:cfvo>
              <x14:cfvo type="formula">
                <xm:f>1</xm:f>
              </x14:cfvo>
              <x14:cfvo type="formula" gte="0">
                <xm:f>1</xm:f>
              </x14:cfvo>
              <x14:cfIcon iconSet="NoIcons" iconId="0"/>
              <x14:cfIcon iconSet="3Symbols2" iconId="2"/>
              <x14:cfIcon iconSet="NoIcons" iconId="0"/>
            </x14:iconSet>
          </x14:cfRule>
          <xm:sqref>F350</xm:sqref>
        </x14:conditionalFormatting>
        <x14:conditionalFormatting xmlns:xm="http://schemas.microsoft.com/office/excel/2006/main">
          <x14:cfRule type="iconSet" priority="691" id="{D74F67AE-8574-4E6C-98E8-4909951043AC}">
            <x14:iconSet iconSet="3Arrows" showValue="0" custom="1">
              <x14:cfvo type="percent">
                <xm:f>0</xm:f>
              </x14:cfvo>
              <x14:cfvo type="formula">
                <xm:f>3</xm:f>
              </x14:cfvo>
              <x14:cfvo type="formula" gte="0">
                <xm:f>3</xm:f>
              </x14:cfvo>
              <x14:cfIcon iconSet="NoIcons" iconId="0"/>
              <x14:cfIcon iconSet="3Symbols2" iconId="2"/>
              <x14:cfIcon iconSet="NoIcons" iconId="0"/>
            </x14:iconSet>
          </x14:cfRule>
          <xm:sqref>F344</xm:sqref>
        </x14:conditionalFormatting>
        <x14:conditionalFormatting xmlns:xm="http://schemas.microsoft.com/office/excel/2006/main">
          <x14:cfRule type="iconSet" priority="686" id="{EA5BB231-F98E-4110-B401-58D1722199AD}">
            <x14:iconSet iconSet="3Arrows" showValue="0" custom="1">
              <x14:cfvo type="percent">
                <xm:f>0</xm:f>
              </x14:cfvo>
              <x14:cfvo type="formula">
                <xm:f>4</xm:f>
              </x14:cfvo>
              <x14:cfvo type="formula" gte="0">
                <xm:f>4</xm:f>
              </x14:cfvo>
              <x14:cfIcon iconSet="NoIcons" iconId="0"/>
              <x14:cfIcon iconSet="3Symbols2" iconId="2"/>
              <x14:cfIcon iconSet="NoIcons" iconId="0"/>
            </x14:iconSet>
          </x14:cfRule>
          <xm:sqref>G368</xm:sqref>
        </x14:conditionalFormatting>
        <x14:conditionalFormatting xmlns:xm="http://schemas.microsoft.com/office/excel/2006/main">
          <x14:cfRule type="iconSet" priority="681" id="{0A4F20B4-3644-437F-BD54-3D71C6B6A78C}">
            <x14:iconSet iconSet="3Arrows" showValue="0" custom="1">
              <x14:cfvo type="percent">
                <xm:f>0</xm:f>
              </x14:cfvo>
              <x14:cfvo type="formula">
                <xm:f>3</xm:f>
              </x14:cfvo>
              <x14:cfvo type="formula" gte="0">
                <xm:f>3</xm:f>
              </x14:cfvo>
              <x14:cfIcon iconSet="NoIcons" iconId="0"/>
              <x14:cfIcon iconSet="3Symbols2" iconId="2"/>
              <x14:cfIcon iconSet="NoIcons" iconId="0"/>
            </x14:iconSet>
          </x14:cfRule>
          <xm:sqref>F362</xm:sqref>
        </x14:conditionalFormatting>
        <x14:conditionalFormatting xmlns:xm="http://schemas.microsoft.com/office/excel/2006/main">
          <x14:cfRule type="iconSet" priority="676" id="{DF0272DC-34C5-454C-A7ED-27B6A7F0A4D1}">
            <x14:iconSet iconSet="3Arrows" showValue="0" custom="1">
              <x14:cfvo type="percent">
                <xm:f>0</xm:f>
              </x14:cfvo>
              <x14:cfvo type="formula">
                <xm:f>2</xm:f>
              </x14:cfvo>
              <x14:cfvo type="formula" gte="0">
                <xm:f>2</xm:f>
              </x14:cfvo>
              <x14:cfIcon iconSet="NoIcons" iconId="0"/>
              <x14:cfIcon iconSet="3Symbols2" iconId="2"/>
              <x14:cfIcon iconSet="NoIcons" iconId="0"/>
            </x14:iconSet>
          </x14:cfRule>
          <xm:sqref>G344</xm:sqref>
        </x14:conditionalFormatting>
        <x14:conditionalFormatting xmlns:xm="http://schemas.microsoft.com/office/excel/2006/main">
          <x14:cfRule type="iconSet" priority="671" id="{6EADF7B6-BC46-4455-AEFE-CE4F30D7150D}">
            <x14:iconSet iconSet="3Arrows" showValue="0" custom="1">
              <x14:cfvo type="percent">
                <xm:f>0</xm:f>
              </x14:cfvo>
              <x14:cfvo type="formula">
                <xm:f>3</xm:f>
              </x14:cfvo>
              <x14:cfvo type="formula" gte="0">
                <xm:f>3</xm:f>
              </x14:cfvo>
              <x14:cfIcon iconSet="NoIcons" iconId="0"/>
              <x14:cfIcon iconSet="3Symbols2" iconId="2"/>
              <x14:cfIcon iconSet="NoIcons" iconId="0"/>
            </x14:iconSet>
          </x14:cfRule>
          <xm:sqref>G350</xm:sqref>
        </x14:conditionalFormatting>
        <x14:conditionalFormatting xmlns:xm="http://schemas.microsoft.com/office/excel/2006/main">
          <x14:cfRule type="iconSet" priority="666" id="{FC6CA3E8-9540-4956-8C28-95656A1AAB23}">
            <x14:iconSet iconSet="3Arrows" showValue="0" custom="1">
              <x14:cfvo type="percent">
                <xm:f>0</xm:f>
              </x14:cfvo>
              <x14:cfvo type="formula">
                <xm:f>2</xm:f>
              </x14:cfvo>
              <x14:cfvo type="formula" gte="0">
                <xm:f>2</xm:f>
              </x14:cfvo>
              <x14:cfIcon iconSet="NoIcons" iconId="0"/>
              <x14:cfIcon iconSet="3Symbols2" iconId="2"/>
              <x14:cfIcon iconSet="NoIcons" iconId="0"/>
            </x14:iconSet>
          </x14:cfRule>
          <xm:sqref>F356</xm:sqref>
        </x14:conditionalFormatting>
        <x14:conditionalFormatting xmlns:xm="http://schemas.microsoft.com/office/excel/2006/main">
          <x14:cfRule type="iconSet" priority="661" id="{5FC64082-A1E4-4358-A7D3-E41E0042FD06}">
            <x14:iconSet iconSet="3Arrows" showValue="0" custom="1">
              <x14:cfvo type="percent">
                <xm:f>0</xm:f>
              </x14:cfvo>
              <x14:cfvo type="formula">
                <xm:f>2</xm:f>
              </x14:cfvo>
              <x14:cfvo type="formula" gte="0">
                <xm:f>2</xm:f>
              </x14:cfvo>
              <x14:cfIcon iconSet="NoIcons" iconId="0"/>
              <x14:cfIcon iconSet="3Symbols2" iconId="2"/>
              <x14:cfIcon iconSet="NoIcons" iconId="0"/>
            </x14:iconSet>
          </x14:cfRule>
          <xm:sqref>F368</xm:sqref>
        </x14:conditionalFormatting>
        <x14:conditionalFormatting xmlns:xm="http://schemas.microsoft.com/office/excel/2006/main">
          <x14:cfRule type="iconSet" priority="656" id="{28290EAA-6265-4841-AEA0-1945E0F26426}">
            <x14:iconSet iconSet="3Arrows" showValue="0" custom="1">
              <x14:cfvo type="percent">
                <xm:f>0</xm:f>
              </x14:cfvo>
              <x14:cfvo type="formula">
                <xm:f>4</xm:f>
              </x14:cfvo>
              <x14:cfvo type="formula" gte="0">
                <xm:f>4</xm:f>
              </x14:cfvo>
              <x14:cfIcon iconSet="NoIcons" iconId="0"/>
              <x14:cfIcon iconSet="3Symbols2" iconId="2"/>
              <x14:cfIcon iconSet="NoIcons" iconId="0"/>
            </x14:iconSet>
          </x14:cfRule>
          <xm:sqref>G356</xm:sqref>
        </x14:conditionalFormatting>
        <x14:conditionalFormatting xmlns:xm="http://schemas.microsoft.com/office/excel/2006/main">
          <x14:cfRule type="iconSet" priority="651" id="{092D4818-658F-46B9-B1CD-5E3CD882E15A}">
            <x14:iconSet iconSet="3Arrows" showValue="0" custom="1">
              <x14:cfvo type="percent">
                <xm:f>0</xm:f>
              </x14:cfvo>
              <x14:cfvo type="formula">
                <xm:f>2</xm:f>
              </x14:cfvo>
              <x14:cfvo type="formula" gte="0">
                <xm:f>2</xm:f>
              </x14:cfvo>
              <x14:cfIcon iconSet="NoIcons" iconId="0"/>
              <x14:cfIcon iconSet="3Symbols2" iconId="2"/>
              <x14:cfIcon iconSet="NoIcons" iconId="0"/>
            </x14:iconSet>
          </x14:cfRule>
          <xm:sqref>Q344</xm:sqref>
        </x14:conditionalFormatting>
        <x14:conditionalFormatting xmlns:xm="http://schemas.microsoft.com/office/excel/2006/main">
          <x14:cfRule type="iconSet" priority="646" id="{868BBFDB-D211-4CA4-A63A-3BF4016AC033}">
            <x14:iconSet iconSet="3Arrows" showValue="0" custom="1">
              <x14:cfvo type="percent">
                <xm:f>0</xm:f>
              </x14:cfvo>
              <x14:cfvo type="formula">
                <xm:f>2</xm:f>
              </x14:cfvo>
              <x14:cfvo type="formula" gte="0">
                <xm:f>2</xm:f>
              </x14:cfvo>
              <x14:cfIcon iconSet="NoIcons" iconId="0"/>
              <x14:cfIcon iconSet="3Symbols2" iconId="2"/>
              <x14:cfIcon iconSet="NoIcons" iconId="0"/>
            </x14:iconSet>
          </x14:cfRule>
          <xm:sqref>P344</xm:sqref>
        </x14:conditionalFormatting>
        <x14:conditionalFormatting xmlns:xm="http://schemas.microsoft.com/office/excel/2006/main">
          <x14:cfRule type="iconSet" priority="641" id="{9C88EC82-EE82-4D8A-A1FA-9453389276EF}">
            <x14:iconSet iconSet="3Arrows" showValue="0" custom="1">
              <x14:cfvo type="percent">
                <xm:f>0</xm:f>
              </x14:cfvo>
              <x14:cfvo type="formula">
                <xm:f>1</xm:f>
              </x14:cfvo>
              <x14:cfvo type="formula" gte="0">
                <xm:f>1</xm:f>
              </x14:cfvo>
              <x14:cfIcon iconSet="NoIcons" iconId="0"/>
              <x14:cfIcon iconSet="3Symbols2" iconId="2"/>
              <x14:cfIcon iconSet="NoIcons" iconId="0"/>
            </x14:iconSet>
          </x14:cfRule>
          <xm:sqref>P350</xm:sqref>
        </x14:conditionalFormatting>
        <x14:conditionalFormatting xmlns:xm="http://schemas.microsoft.com/office/excel/2006/main">
          <x14:cfRule type="iconSet" priority="636" id="{988FEB9D-C88F-4E7C-9AAE-DAD94124D19A}">
            <x14:iconSet iconSet="3Arrows" showValue="0" custom="1">
              <x14:cfvo type="percent">
                <xm:f>0</xm:f>
              </x14:cfvo>
              <x14:cfvo type="formula">
                <xm:f>2</xm:f>
              </x14:cfvo>
              <x14:cfvo type="formula" gte="0">
                <xm:f>2</xm:f>
              </x14:cfvo>
              <x14:cfIcon iconSet="NoIcons" iconId="0"/>
              <x14:cfIcon iconSet="3Symbols2" iconId="2"/>
              <x14:cfIcon iconSet="NoIcons" iconId="0"/>
            </x14:iconSet>
          </x14:cfRule>
          <xm:sqref>Q350</xm:sqref>
        </x14:conditionalFormatting>
        <x14:conditionalFormatting xmlns:xm="http://schemas.microsoft.com/office/excel/2006/main">
          <x14:cfRule type="iconSet" priority="631" id="{B705BF2C-7E8A-4300-A5B3-FC8C669D194B}">
            <x14:iconSet iconSet="3Arrows" showValue="0" custom="1">
              <x14:cfvo type="percent">
                <xm:f>0</xm:f>
              </x14:cfvo>
              <x14:cfvo type="formula">
                <xm:f>1</xm:f>
              </x14:cfvo>
              <x14:cfvo type="formula" gte="0">
                <xm:f>1</xm:f>
              </x14:cfvo>
              <x14:cfIcon iconSet="NoIcons" iconId="0"/>
              <x14:cfIcon iconSet="3Symbols2" iconId="2"/>
              <x14:cfIcon iconSet="NoIcons" iconId="0"/>
            </x14:iconSet>
          </x14:cfRule>
          <xm:sqref>P356</xm:sqref>
        </x14:conditionalFormatting>
        <x14:conditionalFormatting xmlns:xm="http://schemas.microsoft.com/office/excel/2006/main">
          <x14:cfRule type="iconSet" priority="626" id="{B5A4F9AE-B3D5-47AF-9101-D18EB13AADD5}">
            <x14:iconSet iconSet="3Arrows" showValue="0" custom="1">
              <x14:cfvo type="percent">
                <xm:f>0</xm:f>
              </x14:cfvo>
              <x14:cfvo type="formula">
                <xm:f>1</xm:f>
              </x14:cfvo>
              <x14:cfvo type="formula" gte="0">
                <xm:f>1</xm:f>
              </x14:cfvo>
              <x14:cfIcon iconSet="NoIcons" iconId="0"/>
              <x14:cfIcon iconSet="3Symbols2" iconId="2"/>
              <x14:cfIcon iconSet="NoIcons" iconId="0"/>
            </x14:iconSet>
          </x14:cfRule>
          <xm:sqref>Q356</xm:sqref>
        </x14:conditionalFormatting>
        <x14:conditionalFormatting xmlns:xm="http://schemas.microsoft.com/office/excel/2006/main">
          <x14:cfRule type="iconSet" priority="621" id="{56E05885-95BC-4C49-9B0F-57400B5AEDEE}">
            <x14:iconSet iconSet="3Arrows" showValue="0" custom="1">
              <x14:cfvo type="percent">
                <xm:f>0</xm:f>
              </x14:cfvo>
              <x14:cfvo type="formula">
                <xm:f>2</xm:f>
              </x14:cfvo>
              <x14:cfvo type="formula" gte="0">
                <xm:f>2</xm:f>
              </x14:cfvo>
              <x14:cfIcon iconSet="NoIcons" iconId="0"/>
              <x14:cfIcon iconSet="3Symbols2" iconId="2"/>
              <x14:cfIcon iconSet="NoIcons" iconId="0"/>
            </x14:iconSet>
          </x14:cfRule>
          <xm:sqref>P362</xm:sqref>
        </x14:conditionalFormatting>
        <x14:conditionalFormatting xmlns:xm="http://schemas.microsoft.com/office/excel/2006/main">
          <x14:cfRule type="iconSet" priority="616" id="{4A2A75AA-C720-4FE4-A9F9-C18137129667}">
            <x14:iconSet iconSet="3Arrows" showValue="0" custom="1">
              <x14:cfvo type="percent">
                <xm:f>0</xm:f>
              </x14:cfvo>
              <x14:cfvo type="formula">
                <xm:f>1</xm:f>
              </x14:cfvo>
              <x14:cfvo type="formula" gte="0">
                <xm:f>1</xm:f>
              </x14:cfvo>
              <x14:cfIcon iconSet="NoIcons" iconId="0"/>
              <x14:cfIcon iconSet="3Symbols2" iconId="2"/>
              <x14:cfIcon iconSet="NoIcons" iconId="0"/>
            </x14:iconSet>
          </x14:cfRule>
          <xm:sqref>Q362</xm:sqref>
        </x14:conditionalFormatting>
        <x14:conditionalFormatting xmlns:xm="http://schemas.microsoft.com/office/excel/2006/main">
          <x14:cfRule type="iconSet" priority="611" id="{15BF92E4-6F1A-40AD-A66A-266B967EA45A}">
            <x14:iconSet iconSet="3Arrows" showValue="0" custom="1">
              <x14:cfvo type="percent">
                <xm:f>0</xm:f>
              </x14:cfvo>
              <x14:cfvo type="formula">
                <xm:f>1</xm:f>
              </x14:cfvo>
              <x14:cfvo type="formula" gte="0">
                <xm:f>1</xm:f>
              </x14:cfvo>
              <x14:cfIcon iconSet="NoIcons" iconId="0"/>
              <x14:cfIcon iconSet="3Symbols2" iconId="2"/>
              <x14:cfIcon iconSet="NoIcons" iconId="0"/>
            </x14:iconSet>
          </x14:cfRule>
          <xm:sqref>P368</xm:sqref>
        </x14:conditionalFormatting>
        <x14:conditionalFormatting xmlns:xm="http://schemas.microsoft.com/office/excel/2006/main">
          <x14:cfRule type="iconSet" priority="606" id="{F55256AD-57CF-4690-8326-AD9F81099EF9}">
            <x14:iconSet iconSet="3Arrows" showValue="0" custom="1">
              <x14:cfvo type="percent">
                <xm:f>0</xm:f>
              </x14:cfvo>
              <x14:cfvo type="formula">
                <xm:f>2</xm:f>
              </x14:cfvo>
              <x14:cfvo type="formula" gte="0">
                <xm:f>2</xm:f>
              </x14:cfvo>
              <x14:cfIcon iconSet="NoIcons" iconId="0"/>
              <x14:cfIcon iconSet="3Symbols2" iconId="2"/>
              <x14:cfIcon iconSet="NoIcons" iconId="0"/>
            </x14:iconSet>
          </x14:cfRule>
          <xm:sqref>Q368</xm:sqref>
        </x14:conditionalFormatting>
        <x14:conditionalFormatting xmlns:xm="http://schemas.microsoft.com/office/excel/2006/main">
          <x14:cfRule type="iconSet" priority="601" id="{6FA74CFD-F519-4390-80EB-FCFA75F2D190}">
            <x14:iconSet iconSet="3Arrows" showValue="0" custom="1">
              <x14:cfvo type="percent">
                <xm:f>0</xm:f>
              </x14:cfvo>
              <x14:cfvo type="formula">
                <xm:f>1</xm:f>
              </x14:cfvo>
              <x14:cfvo type="formula" gte="0">
                <xm:f>1</xm:f>
              </x14:cfvo>
              <x14:cfIcon iconSet="NoIcons" iconId="0"/>
              <x14:cfIcon iconSet="3Symbols2" iconId="2"/>
              <x14:cfIcon iconSet="NoIcons" iconId="0"/>
            </x14:iconSet>
          </x14:cfRule>
          <xm:sqref>G401</xm:sqref>
        </x14:conditionalFormatting>
        <x14:conditionalFormatting xmlns:xm="http://schemas.microsoft.com/office/excel/2006/main">
          <x14:cfRule type="iconSet" priority="596" id="{9FF89788-2BF1-4CA5-8301-9E7E178D36C4}">
            <x14:iconSet iconSet="3Arrows" showValue="0" custom="1">
              <x14:cfvo type="percent">
                <xm:f>0</xm:f>
              </x14:cfvo>
              <x14:cfvo type="formula">
                <xm:f>1</xm:f>
              </x14:cfvo>
              <x14:cfvo type="formula" gte="0">
                <xm:f>1</xm:f>
              </x14:cfvo>
              <x14:cfIcon iconSet="NoIcons" iconId="0"/>
              <x14:cfIcon iconSet="3Symbols2" iconId="2"/>
              <x14:cfIcon iconSet="NoIcons" iconId="0"/>
            </x14:iconSet>
          </x14:cfRule>
          <xm:sqref>F389</xm:sqref>
        </x14:conditionalFormatting>
        <x14:conditionalFormatting xmlns:xm="http://schemas.microsoft.com/office/excel/2006/main">
          <x14:cfRule type="iconSet" priority="591" id="{1BEB5D94-4E91-49BB-A316-DF2CCC9F2E52}">
            <x14:iconSet iconSet="3Arrows" showValue="0" custom="1">
              <x14:cfvo type="percent">
                <xm:f>0</xm:f>
              </x14:cfvo>
              <x14:cfvo type="formula">
                <xm:f>3</xm:f>
              </x14:cfvo>
              <x14:cfvo type="formula" gte="0">
                <xm:f>3</xm:f>
              </x14:cfvo>
              <x14:cfIcon iconSet="NoIcons" iconId="0"/>
              <x14:cfIcon iconSet="3Symbols2" iconId="2"/>
              <x14:cfIcon iconSet="NoIcons" iconId="0"/>
            </x14:iconSet>
          </x14:cfRule>
          <xm:sqref>F383</xm:sqref>
        </x14:conditionalFormatting>
        <x14:conditionalFormatting xmlns:xm="http://schemas.microsoft.com/office/excel/2006/main">
          <x14:cfRule type="iconSet" priority="586" id="{8E037F4C-9A17-408D-A688-0E5ACD8D73A2}">
            <x14:iconSet iconSet="3Arrows" showValue="0" custom="1">
              <x14:cfvo type="percent">
                <xm:f>0</xm:f>
              </x14:cfvo>
              <x14:cfvo type="formula">
                <xm:f>4</xm:f>
              </x14:cfvo>
              <x14:cfvo type="formula" gte="0">
                <xm:f>4</xm:f>
              </x14:cfvo>
              <x14:cfIcon iconSet="NoIcons" iconId="0"/>
              <x14:cfIcon iconSet="3Symbols2" iconId="2"/>
              <x14:cfIcon iconSet="NoIcons" iconId="0"/>
            </x14:iconSet>
          </x14:cfRule>
          <xm:sqref>G407</xm:sqref>
        </x14:conditionalFormatting>
        <x14:conditionalFormatting xmlns:xm="http://schemas.microsoft.com/office/excel/2006/main">
          <x14:cfRule type="iconSet" priority="581" id="{17975227-B74E-46A8-B3E1-47C406786AFD}">
            <x14:iconSet iconSet="3Arrows" showValue="0" custom="1">
              <x14:cfvo type="percent">
                <xm:f>0</xm:f>
              </x14:cfvo>
              <x14:cfvo type="formula">
                <xm:f>3</xm:f>
              </x14:cfvo>
              <x14:cfvo type="formula" gte="0">
                <xm:f>3</xm:f>
              </x14:cfvo>
              <x14:cfIcon iconSet="NoIcons" iconId="0"/>
              <x14:cfIcon iconSet="3Symbols2" iconId="2"/>
              <x14:cfIcon iconSet="NoIcons" iconId="0"/>
            </x14:iconSet>
          </x14:cfRule>
          <xm:sqref>F401</xm:sqref>
        </x14:conditionalFormatting>
        <x14:conditionalFormatting xmlns:xm="http://schemas.microsoft.com/office/excel/2006/main">
          <x14:cfRule type="iconSet" priority="576" id="{B5035C6B-478C-4ED5-B78C-81DF8C73DEE8}">
            <x14:iconSet iconSet="3Arrows" showValue="0" custom="1">
              <x14:cfvo type="percent">
                <xm:f>0</xm:f>
              </x14:cfvo>
              <x14:cfvo type="formula">
                <xm:f>2</xm:f>
              </x14:cfvo>
              <x14:cfvo type="formula" gte="0">
                <xm:f>2</xm:f>
              </x14:cfvo>
              <x14:cfIcon iconSet="NoIcons" iconId="0"/>
              <x14:cfIcon iconSet="3Symbols2" iconId="2"/>
              <x14:cfIcon iconSet="NoIcons" iconId="0"/>
            </x14:iconSet>
          </x14:cfRule>
          <xm:sqref>G383</xm:sqref>
        </x14:conditionalFormatting>
        <x14:conditionalFormatting xmlns:xm="http://schemas.microsoft.com/office/excel/2006/main">
          <x14:cfRule type="iconSet" priority="571" id="{2B3B5941-E879-41DA-BCE8-317DD942809B}">
            <x14:iconSet iconSet="3Arrows" showValue="0" custom="1">
              <x14:cfvo type="percent">
                <xm:f>0</xm:f>
              </x14:cfvo>
              <x14:cfvo type="formula">
                <xm:f>3</xm:f>
              </x14:cfvo>
              <x14:cfvo type="formula" gte="0">
                <xm:f>3</xm:f>
              </x14:cfvo>
              <x14:cfIcon iconSet="NoIcons" iconId="0"/>
              <x14:cfIcon iconSet="3Symbols2" iconId="2"/>
              <x14:cfIcon iconSet="NoIcons" iconId="0"/>
            </x14:iconSet>
          </x14:cfRule>
          <xm:sqref>G389</xm:sqref>
        </x14:conditionalFormatting>
        <x14:conditionalFormatting xmlns:xm="http://schemas.microsoft.com/office/excel/2006/main">
          <x14:cfRule type="iconSet" priority="566" id="{6F06BDE9-18C2-4EE9-926F-A073B089C91D}">
            <x14:iconSet iconSet="3Arrows" showValue="0" custom="1">
              <x14:cfvo type="percent">
                <xm:f>0</xm:f>
              </x14:cfvo>
              <x14:cfvo type="formula">
                <xm:f>2</xm:f>
              </x14:cfvo>
              <x14:cfvo type="formula" gte="0">
                <xm:f>2</xm:f>
              </x14:cfvo>
              <x14:cfIcon iconSet="NoIcons" iconId="0"/>
              <x14:cfIcon iconSet="3Symbols2" iconId="2"/>
              <x14:cfIcon iconSet="NoIcons" iconId="0"/>
            </x14:iconSet>
          </x14:cfRule>
          <xm:sqref>F395</xm:sqref>
        </x14:conditionalFormatting>
        <x14:conditionalFormatting xmlns:xm="http://schemas.microsoft.com/office/excel/2006/main">
          <x14:cfRule type="iconSet" priority="561" id="{22974E10-1705-44DD-82FA-0650AB5293E1}">
            <x14:iconSet iconSet="3Arrows" showValue="0" custom="1">
              <x14:cfvo type="percent">
                <xm:f>0</xm:f>
              </x14:cfvo>
              <x14:cfvo type="formula">
                <xm:f>2</xm:f>
              </x14:cfvo>
              <x14:cfvo type="formula" gte="0">
                <xm:f>2</xm:f>
              </x14:cfvo>
              <x14:cfIcon iconSet="NoIcons" iconId="0"/>
              <x14:cfIcon iconSet="3Symbols2" iconId="2"/>
              <x14:cfIcon iconSet="NoIcons" iconId="0"/>
            </x14:iconSet>
          </x14:cfRule>
          <xm:sqref>F407</xm:sqref>
        </x14:conditionalFormatting>
        <x14:conditionalFormatting xmlns:xm="http://schemas.microsoft.com/office/excel/2006/main">
          <x14:cfRule type="iconSet" priority="556" id="{587CAB72-3C68-4753-B355-25297B0293B7}">
            <x14:iconSet iconSet="3Arrows" showValue="0" custom="1">
              <x14:cfvo type="percent">
                <xm:f>0</xm:f>
              </x14:cfvo>
              <x14:cfvo type="formula">
                <xm:f>4</xm:f>
              </x14:cfvo>
              <x14:cfvo type="formula" gte="0">
                <xm:f>4</xm:f>
              </x14:cfvo>
              <x14:cfIcon iconSet="NoIcons" iconId="0"/>
              <x14:cfIcon iconSet="3Symbols2" iconId="2"/>
              <x14:cfIcon iconSet="NoIcons" iconId="0"/>
            </x14:iconSet>
          </x14:cfRule>
          <xm:sqref>G395</xm:sqref>
        </x14:conditionalFormatting>
        <x14:conditionalFormatting xmlns:xm="http://schemas.microsoft.com/office/excel/2006/main">
          <x14:cfRule type="iconSet" priority="551" id="{8DFFCB66-DD81-4BAB-A006-D9F994A68C12}">
            <x14:iconSet iconSet="3Arrows" showValue="0" custom="1">
              <x14:cfvo type="percent">
                <xm:f>0</xm:f>
              </x14:cfvo>
              <x14:cfvo type="formula">
                <xm:f>2</xm:f>
              </x14:cfvo>
              <x14:cfvo type="formula" gte="0">
                <xm:f>2</xm:f>
              </x14:cfvo>
              <x14:cfIcon iconSet="NoIcons" iconId="0"/>
              <x14:cfIcon iconSet="3Symbols2" iconId="2"/>
              <x14:cfIcon iconSet="NoIcons" iconId="0"/>
            </x14:iconSet>
          </x14:cfRule>
          <xm:sqref>Q383</xm:sqref>
        </x14:conditionalFormatting>
        <x14:conditionalFormatting xmlns:xm="http://schemas.microsoft.com/office/excel/2006/main">
          <x14:cfRule type="iconSet" priority="546" id="{D19C89E0-3FD4-4CB6-9F20-C3065431ED6D}">
            <x14:iconSet iconSet="3Arrows" showValue="0" custom="1">
              <x14:cfvo type="percent">
                <xm:f>0</xm:f>
              </x14:cfvo>
              <x14:cfvo type="formula">
                <xm:f>2</xm:f>
              </x14:cfvo>
              <x14:cfvo type="formula" gte="0">
                <xm:f>2</xm:f>
              </x14:cfvo>
              <x14:cfIcon iconSet="NoIcons" iconId="0"/>
              <x14:cfIcon iconSet="3Symbols2" iconId="2"/>
              <x14:cfIcon iconSet="NoIcons" iconId="0"/>
            </x14:iconSet>
          </x14:cfRule>
          <xm:sqref>P383</xm:sqref>
        </x14:conditionalFormatting>
        <x14:conditionalFormatting xmlns:xm="http://schemas.microsoft.com/office/excel/2006/main">
          <x14:cfRule type="iconSet" priority="541" id="{E9535378-839A-4304-9D72-A72F208FA2FF}">
            <x14:iconSet iconSet="3Arrows" showValue="0" custom="1">
              <x14:cfvo type="percent">
                <xm:f>0</xm:f>
              </x14:cfvo>
              <x14:cfvo type="formula">
                <xm:f>1</xm:f>
              </x14:cfvo>
              <x14:cfvo type="formula" gte="0">
                <xm:f>1</xm:f>
              </x14:cfvo>
              <x14:cfIcon iconSet="NoIcons" iconId="0"/>
              <x14:cfIcon iconSet="3Symbols2" iconId="2"/>
              <x14:cfIcon iconSet="NoIcons" iconId="0"/>
            </x14:iconSet>
          </x14:cfRule>
          <xm:sqref>P389</xm:sqref>
        </x14:conditionalFormatting>
        <x14:conditionalFormatting xmlns:xm="http://schemas.microsoft.com/office/excel/2006/main">
          <x14:cfRule type="iconSet" priority="536" id="{27CC9736-5E27-4B53-AA54-1B600021B268}">
            <x14:iconSet iconSet="3Arrows" showValue="0" custom="1">
              <x14:cfvo type="percent">
                <xm:f>0</xm:f>
              </x14:cfvo>
              <x14:cfvo type="formula">
                <xm:f>2</xm:f>
              </x14:cfvo>
              <x14:cfvo type="formula" gte="0">
                <xm:f>2</xm:f>
              </x14:cfvo>
              <x14:cfIcon iconSet="NoIcons" iconId="0"/>
              <x14:cfIcon iconSet="3Symbols2" iconId="2"/>
              <x14:cfIcon iconSet="NoIcons" iconId="0"/>
            </x14:iconSet>
          </x14:cfRule>
          <xm:sqref>Q389</xm:sqref>
        </x14:conditionalFormatting>
        <x14:conditionalFormatting xmlns:xm="http://schemas.microsoft.com/office/excel/2006/main">
          <x14:cfRule type="iconSet" priority="531" id="{6C839011-6136-4A1F-A29B-856E8ED62BD7}">
            <x14:iconSet iconSet="3Arrows" showValue="0" custom="1">
              <x14:cfvo type="percent">
                <xm:f>0</xm:f>
              </x14:cfvo>
              <x14:cfvo type="formula">
                <xm:f>1</xm:f>
              </x14:cfvo>
              <x14:cfvo type="formula" gte="0">
                <xm:f>1</xm:f>
              </x14:cfvo>
              <x14:cfIcon iconSet="NoIcons" iconId="0"/>
              <x14:cfIcon iconSet="3Symbols2" iconId="2"/>
              <x14:cfIcon iconSet="NoIcons" iconId="0"/>
            </x14:iconSet>
          </x14:cfRule>
          <xm:sqref>P395</xm:sqref>
        </x14:conditionalFormatting>
        <x14:conditionalFormatting xmlns:xm="http://schemas.microsoft.com/office/excel/2006/main">
          <x14:cfRule type="iconSet" priority="526" id="{702F6FAA-D07F-4839-B2EB-03B03E2F4486}">
            <x14:iconSet iconSet="3Arrows" showValue="0" custom="1">
              <x14:cfvo type="percent">
                <xm:f>0</xm:f>
              </x14:cfvo>
              <x14:cfvo type="formula">
                <xm:f>1</xm:f>
              </x14:cfvo>
              <x14:cfvo type="formula" gte="0">
                <xm:f>1</xm:f>
              </x14:cfvo>
              <x14:cfIcon iconSet="NoIcons" iconId="0"/>
              <x14:cfIcon iconSet="3Symbols2" iconId="2"/>
              <x14:cfIcon iconSet="NoIcons" iconId="0"/>
            </x14:iconSet>
          </x14:cfRule>
          <xm:sqref>Q395</xm:sqref>
        </x14:conditionalFormatting>
        <x14:conditionalFormatting xmlns:xm="http://schemas.microsoft.com/office/excel/2006/main">
          <x14:cfRule type="iconSet" priority="521" id="{8A2B3AB7-7B42-4148-8DB4-4AEF21CB68E0}">
            <x14:iconSet iconSet="3Arrows" showValue="0" custom="1">
              <x14:cfvo type="percent">
                <xm:f>0</xm:f>
              </x14:cfvo>
              <x14:cfvo type="formula">
                <xm:f>2</xm:f>
              </x14:cfvo>
              <x14:cfvo type="formula" gte="0">
                <xm:f>2</xm:f>
              </x14:cfvo>
              <x14:cfIcon iconSet="NoIcons" iconId="0"/>
              <x14:cfIcon iconSet="3Symbols2" iconId="2"/>
              <x14:cfIcon iconSet="NoIcons" iconId="0"/>
            </x14:iconSet>
          </x14:cfRule>
          <xm:sqref>P401</xm:sqref>
        </x14:conditionalFormatting>
        <x14:conditionalFormatting xmlns:xm="http://schemas.microsoft.com/office/excel/2006/main">
          <x14:cfRule type="iconSet" priority="516" id="{14C62C62-60D1-462C-9522-DC5F734E94F9}">
            <x14:iconSet iconSet="3Arrows" showValue="0" custom="1">
              <x14:cfvo type="percent">
                <xm:f>0</xm:f>
              </x14:cfvo>
              <x14:cfvo type="formula">
                <xm:f>1</xm:f>
              </x14:cfvo>
              <x14:cfvo type="formula" gte="0">
                <xm:f>1</xm:f>
              </x14:cfvo>
              <x14:cfIcon iconSet="NoIcons" iconId="0"/>
              <x14:cfIcon iconSet="3Symbols2" iconId="2"/>
              <x14:cfIcon iconSet="NoIcons" iconId="0"/>
            </x14:iconSet>
          </x14:cfRule>
          <xm:sqref>Q401</xm:sqref>
        </x14:conditionalFormatting>
        <x14:conditionalFormatting xmlns:xm="http://schemas.microsoft.com/office/excel/2006/main">
          <x14:cfRule type="iconSet" priority="511" id="{6CC480AB-8AF9-4AE4-8767-685212C25AC1}">
            <x14:iconSet iconSet="3Arrows" showValue="0" custom="1">
              <x14:cfvo type="percent">
                <xm:f>0</xm:f>
              </x14:cfvo>
              <x14:cfvo type="formula">
                <xm:f>1</xm:f>
              </x14:cfvo>
              <x14:cfvo type="formula" gte="0">
                <xm:f>1</xm:f>
              </x14:cfvo>
              <x14:cfIcon iconSet="NoIcons" iconId="0"/>
              <x14:cfIcon iconSet="3Symbols2" iconId="2"/>
              <x14:cfIcon iconSet="NoIcons" iconId="0"/>
            </x14:iconSet>
          </x14:cfRule>
          <xm:sqref>P407</xm:sqref>
        </x14:conditionalFormatting>
        <x14:conditionalFormatting xmlns:xm="http://schemas.microsoft.com/office/excel/2006/main">
          <x14:cfRule type="iconSet" priority="506" id="{E140AB8F-CE02-4315-A45E-C5CBFA03A148}">
            <x14:iconSet iconSet="3Arrows" showValue="0" custom="1">
              <x14:cfvo type="percent">
                <xm:f>0</xm:f>
              </x14:cfvo>
              <x14:cfvo type="formula">
                <xm:f>2</xm:f>
              </x14:cfvo>
              <x14:cfvo type="formula" gte="0">
                <xm:f>2</xm:f>
              </x14:cfvo>
              <x14:cfIcon iconSet="NoIcons" iconId="0"/>
              <x14:cfIcon iconSet="3Symbols2" iconId="2"/>
              <x14:cfIcon iconSet="NoIcons" iconId="0"/>
            </x14:iconSet>
          </x14:cfRule>
          <xm:sqref>Q407</xm:sqref>
        </x14:conditionalFormatting>
        <x14:conditionalFormatting xmlns:xm="http://schemas.microsoft.com/office/excel/2006/main">
          <x14:cfRule type="iconSet" priority="501" id="{0D8352A1-9882-449F-AC35-D4E032E03A62}">
            <x14:iconSet iconSet="3Arrows" showValue="0" custom="1">
              <x14:cfvo type="percent">
                <xm:f>0</xm:f>
              </x14:cfvo>
              <x14:cfvo type="formula">
                <xm:f>1</xm:f>
              </x14:cfvo>
              <x14:cfvo type="formula" gte="0">
                <xm:f>1</xm:f>
              </x14:cfvo>
              <x14:cfIcon iconSet="NoIcons" iconId="0"/>
              <x14:cfIcon iconSet="3Symbols2" iconId="2"/>
              <x14:cfIcon iconSet="NoIcons" iconId="0"/>
            </x14:iconSet>
          </x14:cfRule>
          <xm:sqref>G439</xm:sqref>
        </x14:conditionalFormatting>
        <x14:conditionalFormatting xmlns:xm="http://schemas.microsoft.com/office/excel/2006/main">
          <x14:cfRule type="iconSet" priority="496" id="{8A109C7F-11DD-4FEC-B9A9-FE1F6F3711F2}">
            <x14:iconSet iconSet="3Arrows" showValue="0" custom="1">
              <x14:cfvo type="percent">
                <xm:f>0</xm:f>
              </x14:cfvo>
              <x14:cfvo type="formula">
                <xm:f>1</xm:f>
              </x14:cfvo>
              <x14:cfvo type="formula" gte="0">
                <xm:f>1</xm:f>
              </x14:cfvo>
              <x14:cfIcon iconSet="NoIcons" iconId="0"/>
              <x14:cfIcon iconSet="3Symbols2" iconId="2"/>
              <x14:cfIcon iconSet="NoIcons" iconId="0"/>
            </x14:iconSet>
          </x14:cfRule>
          <xm:sqref>F427</xm:sqref>
        </x14:conditionalFormatting>
        <x14:conditionalFormatting xmlns:xm="http://schemas.microsoft.com/office/excel/2006/main">
          <x14:cfRule type="iconSet" priority="491" id="{9BF9FFBD-55D6-429D-893B-ECCC519D5290}">
            <x14:iconSet iconSet="3Arrows" showValue="0" custom="1">
              <x14:cfvo type="percent">
                <xm:f>0</xm:f>
              </x14:cfvo>
              <x14:cfvo type="formula">
                <xm:f>3</xm:f>
              </x14:cfvo>
              <x14:cfvo type="formula" gte="0">
                <xm:f>3</xm:f>
              </x14:cfvo>
              <x14:cfIcon iconSet="NoIcons" iconId="0"/>
              <x14:cfIcon iconSet="3Symbols2" iconId="2"/>
              <x14:cfIcon iconSet="NoIcons" iconId="0"/>
            </x14:iconSet>
          </x14:cfRule>
          <xm:sqref>F421</xm:sqref>
        </x14:conditionalFormatting>
        <x14:conditionalFormatting xmlns:xm="http://schemas.microsoft.com/office/excel/2006/main">
          <x14:cfRule type="iconSet" priority="486" id="{FA42AF63-754B-474D-B6E0-076A7EDA5C47}">
            <x14:iconSet iconSet="3Arrows" showValue="0" custom="1">
              <x14:cfvo type="percent">
                <xm:f>0</xm:f>
              </x14:cfvo>
              <x14:cfvo type="formula">
                <xm:f>4</xm:f>
              </x14:cfvo>
              <x14:cfvo type="formula" gte="0">
                <xm:f>4</xm:f>
              </x14:cfvo>
              <x14:cfIcon iconSet="NoIcons" iconId="0"/>
              <x14:cfIcon iconSet="3Symbols2" iconId="2"/>
              <x14:cfIcon iconSet="NoIcons" iconId="0"/>
            </x14:iconSet>
          </x14:cfRule>
          <xm:sqref>G445</xm:sqref>
        </x14:conditionalFormatting>
        <x14:conditionalFormatting xmlns:xm="http://schemas.microsoft.com/office/excel/2006/main">
          <x14:cfRule type="iconSet" priority="481" id="{09335412-0115-4592-8A20-5A213ED3706A}">
            <x14:iconSet iconSet="3Arrows" showValue="0" custom="1">
              <x14:cfvo type="percent">
                <xm:f>0</xm:f>
              </x14:cfvo>
              <x14:cfvo type="formula">
                <xm:f>3</xm:f>
              </x14:cfvo>
              <x14:cfvo type="formula" gte="0">
                <xm:f>3</xm:f>
              </x14:cfvo>
              <x14:cfIcon iconSet="NoIcons" iconId="0"/>
              <x14:cfIcon iconSet="3Symbols2" iconId="2"/>
              <x14:cfIcon iconSet="NoIcons" iconId="0"/>
            </x14:iconSet>
          </x14:cfRule>
          <xm:sqref>F439</xm:sqref>
        </x14:conditionalFormatting>
        <x14:conditionalFormatting xmlns:xm="http://schemas.microsoft.com/office/excel/2006/main">
          <x14:cfRule type="iconSet" priority="476" id="{2B128507-3B8F-4F07-99C0-071DE639E2D6}">
            <x14:iconSet iconSet="3Arrows" showValue="0" custom="1">
              <x14:cfvo type="percent">
                <xm:f>0</xm:f>
              </x14:cfvo>
              <x14:cfvo type="formula">
                <xm:f>2</xm:f>
              </x14:cfvo>
              <x14:cfvo type="formula" gte="0">
                <xm:f>2</xm:f>
              </x14:cfvo>
              <x14:cfIcon iconSet="NoIcons" iconId="0"/>
              <x14:cfIcon iconSet="3Symbols2" iconId="2"/>
              <x14:cfIcon iconSet="NoIcons" iconId="0"/>
            </x14:iconSet>
          </x14:cfRule>
          <xm:sqref>G421</xm:sqref>
        </x14:conditionalFormatting>
        <x14:conditionalFormatting xmlns:xm="http://schemas.microsoft.com/office/excel/2006/main">
          <x14:cfRule type="iconSet" priority="471" id="{77402BC1-0ED2-41C0-A7E5-F889C0251E95}">
            <x14:iconSet iconSet="3Arrows" showValue="0" custom="1">
              <x14:cfvo type="percent">
                <xm:f>0</xm:f>
              </x14:cfvo>
              <x14:cfvo type="formula">
                <xm:f>3</xm:f>
              </x14:cfvo>
              <x14:cfvo type="formula" gte="0">
                <xm:f>3</xm:f>
              </x14:cfvo>
              <x14:cfIcon iconSet="NoIcons" iconId="0"/>
              <x14:cfIcon iconSet="3Symbols2" iconId="2"/>
              <x14:cfIcon iconSet="NoIcons" iconId="0"/>
            </x14:iconSet>
          </x14:cfRule>
          <xm:sqref>G427</xm:sqref>
        </x14:conditionalFormatting>
        <x14:conditionalFormatting xmlns:xm="http://schemas.microsoft.com/office/excel/2006/main">
          <x14:cfRule type="iconSet" priority="466" id="{6D8A6893-E96E-4D74-B06D-6D122B1839EB}">
            <x14:iconSet iconSet="3Arrows" showValue="0" custom="1">
              <x14:cfvo type="percent">
                <xm:f>0</xm:f>
              </x14:cfvo>
              <x14:cfvo type="formula">
                <xm:f>2</xm:f>
              </x14:cfvo>
              <x14:cfvo type="formula" gte="0">
                <xm:f>2</xm:f>
              </x14:cfvo>
              <x14:cfIcon iconSet="NoIcons" iconId="0"/>
              <x14:cfIcon iconSet="3Symbols2" iconId="2"/>
              <x14:cfIcon iconSet="NoIcons" iconId="0"/>
            </x14:iconSet>
          </x14:cfRule>
          <xm:sqref>F433</xm:sqref>
        </x14:conditionalFormatting>
        <x14:conditionalFormatting xmlns:xm="http://schemas.microsoft.com/office/excel/2006/main">
          <x14:cfRule type="iconSet" priority="461" id="{4933A83C-845E-48B3-9454-AC131A7422EF}">
            <x14:iconSet iconSet="3Arrows" showValue="0" custom="1">
              <x14:cfvo type="percent">
                <xm:f>0</xm:f>
              </x14:cfvo>
              <x14:cfvo type="formula">
                <xm:f>2</xm:f>
              </x14:cfvo>
              <x14:cfvo type="formula" gte="0">
                <xm:f>2</xm:f>
              </x14:cfvo>
              <x14:cfIcon iconSet="NoIcons" iconId="0"/>
              <x14:cfIcon iconSet="3Symbols2" iconId="2"/>
              <x14:cfIcon iconSet="NoIcons" iconId="0"/>
            </x14:iconSet>
          </x14:cfRule>
          <xm:sqref>F445</xm:sqref>
        </x14:conditionalFormatting>
        <x14:conditionalFormatting xmlns:xm="http://schemas.microsoft.com/office/excel/2006/main">
          <x14:cfRule type="iconSet" priority="456" id="{14E3DCD7-2CDC-4B66-8E6F-0C7D2E22F032}">
            <x14:iconSet iconSet="3Arrows" showValue="0" custom="1">
              <x14:cfvo type="percent">
                <xm:f>0</xm:f>
              </x14:cfvo>
              <x14:cfvo type="formula">
                <xm:f>4</xm:f>
              </x14:cfvo>
              <x14:cfvo type="formula" gte="0">
                <xm:f>4</xm:f>
              </x14:cfvo>
              <x14:cfIcon iconSet="NoIcons" iconId="0"/>
              <x14:cfIcon iconSet="3Symbols2" iconId="2"/>
              <x14:cfIcon iconSet="NoIcons" iconId="0"/>
            </x14:iconSet>
          </x14:cfRule>
          <xm:sqref>G433</xm:sqref>
        </x14:conditionalFormatting>
        <x14:conditionalFormatting xmlns:xm="http://schemas.microsoft.com/office/excel/2006/main">
          <x14:cfRule type="iconSet" priority="451" id="{42EFAFB0-ED17-4C53-BB97-3FC657F5EF95}">
            <x14:iconSet iconSet="3Arrows" showValue="0" custom="1">
              <x14:cfvo type="percent">
                <xm:f>0</xm:f>
              </x14:cfvo>
              <x14:cfvo type="formula">
                <xm:f>2</xm:f>
              </x14:cfvo>
              <x14:cfvo type="formula" gte="0">
                <xm:f>2</xm:f>
              </x14:cfvo>
              <x14:cfIcon iconSet="NoIcons" iconId="0"/>
              <x14:cfIcon iconSet="3Symbols2" iconId="2"/>
              <x14:cfIcon iconSet="NoIcons" iconId="0"/>
            </x14:iconSet>
          </x14:cfRule>
          <xm:sqref>Q421</xm:sqref>
        </x14:conditionalFormatting>
        <x14:conditionalFormatting xmlns:xm="http://schemas.microsoft.com/office/excel/2006/main">
          <x14:cfRule type="iconSet" priority="446" id="{D1E30F8E-05A3-4D57-8D10-FA140F176BFD}">
            <x14:iconSet iconSet="3Arrows" showValue="0" custom="1">
              <x14:cfvo type="percent">
                <xm:f>0</xm:f>
              </x14:cfvo>
              <x14:cfvo type="formula">
                <xm:f>2</xm:f>
              </x14:cfvo>
              <x14:cfvo type="formula" gte="0">
                <xm:f>2</xm:f>
              </x14:cfvo>
              <x14:cfIcon iconSet="NoIcons" iconId="0"/>
              <x14:cfIcon iconSet="3Symbols2" iconId="2"/>
              <x14:cfIcon iconSet="NoIcons" iconId="0"/>
            </x14:iconSet>
          </x14:cfRule>
          <xm:sqref>P421</xm:sqref>
        </x14:conditionalFormatting>
        <x14:conditionalFormatting xmlns:xm="http://schemas.microsoft.com/office/excel/2006/main">
          <x14:cfRule type="iconSet" priority="441" id="{15B93B51-9BDE-43A5-93D9-F54135EA5F11}">
            <x14:iconSet iconSet="3Arrows" showValue="0" custom="1">
              <x14:cfvo type="percent">
                <xm:f>0</xm:f>
              </x14:cfvo>
              <x14:cfvo type="formula">
                <xm:f>1</xm:f>
              </x14:cfvo>
              <x14:cfvo type="formula" gte="0">
                <xm:f>1</xm:f>
              </x14:cfvo>
              <x14:cfIcon iconSet="NoIcons" iconId="0"/>
              <x14:cfIcon iconSet="3Symbols2" iconId="2"/>
              <x14:cfIcon iconSet="NoIcons" iconId="0"/>
            </x14:iconSet>
          </x14:cfRule>
          <xm:sqref>P427</xm:sqref>
        </x14:conditionalFormatting>
        <x14:conditionalFormatting xmlns:xm="http://schemas.microsoft.com/office/excel/2006/main">
          <x14:cfRule type="iconSet" priority="436" id="{7170F03E-8CE9-4BA6-89DB-A267710A4412}">
            <x14:iconSet iconSet="3Arrows" showValue="0" custom="1">
              <x14:cfvo type="percent">
                <xm:f>0</xm:f>
              </x14:cfvo>
              <x14:cfvo type="formula">
                <xm:f>2</xm:f>
              </x14:cfvo>
              <x14:cfvo type="formula" gte="0">
                <xm:f>2</xm:f>
              </x14:cfvo>
              <x14:cfIcon iconSet="NoIcons" iconId="0"/>
              <x14:cfIcon iconSet="3Symbols2" iconId="2"/>
              <x14:cfIcon iconSet="NoIcons" iconId="0"/>
            </x14:iconSet>
          </x14:cfRule>
          <xm:sqref>Q427</xm:sqref>
        </x14:conditionalFormatting>
        <x14:conditionalFormatting xmlns:xm="http://schemas.microsoft.com/office/excel/2006/main">
          <x14:cfRule type="iconSet" priority="431" id="{0093F325-C3D5-40B1-9AB8-DA07A301696B}">
            <x14:iconSet iconSet="3Arrows" showValue="0" custom="1">
              <x14:cfvo type="percent">
                <xm:f>0</xm:f>
              </x14:cfvo>
              <x14:cfvo type="formula">
                <xm:f>1</xm:f>
              </x14:cfvo>
              <x14:cfvo type="formula" gte="0">
                <xm:f>1</xm:f>
              </x14:cfvo>
              <x14:cfIcon iconSet="NoIcons" iconId="0"/>
              <x14:cfIcon iconSet="3Symbols2" iconId="2"/>
              <x14:cfIcon iconSet="NoIcons" iconId="0"/>
            </x14:iconSet>
          </x14:cfRule>
          <xm:sqref>P433</xm:sqref>
        </x14:conditionalFormatting>
        <x14:conditionalFormatting xmlns:xm="http://schemas.microsoft.com/office/excel/2006/main">
          <x14:cfRule type="iconSet" priority="426" id="{9B85CB28-CF02-4572-A001-1E0CEFEBC219}">
            <x14:iconSet iconSet="3Arrows" showValue="0" custom="1">
              <x14:cfvo type="percent">
                <xm:f>0</xm:f>
              </x14:cfvo>
              <x14:cfvo type="formula">
                <xm:f>1</xm:f>
              </x14:cfvo>
              <x14:cfvo type="formula" gte="0">
                <xm:f>1</xm:f>
              </x14:cfvo>
              <x14:cfIcon iconSet="NoIcons" iconId="0"/>
              <x14:cfIcon iconSet="3Symbols2" iconId="2"/>
              <x14:cfIcon iconSet="NoIcons" iconId="0"/>
            </x14:iconSet>
          </x14:cfRule>
          <xm:sqref>Q433</xm:sqref>
        </x14:conditionalFormatting>
        <x14:conditionalFormatting xmlns:xm="http://schemas.microsoft.com/office/excel/2006/main">
          <x14:cfRule type="iconSet" priority="421" id="{C41F4920-DB55-4269-A7F4-40CF41D22BDD}">
            <x14:iconSet iconSet="3Arrows" showValue="0" custom="1">
              <x14:cfvo type="percent">
                <xm:f>0</xm:f>
              </x14:cfvo>
              <x14:cfvo type="formula">
                <xm:f>2</xm:f>
              </x14:cfvo>
              <x14:cfvo type="formula" gte="0">
                <xm:f>2</xm:f>
              </x14:cfvo>
              <x14:cfIcon iconSet="NoIcons" iconId="0"/>
              <x14:cfIcon iconSet="3Symbols2" iconId="2"/>
              <x14:cfIcon iconSet="NoIcons" iconId="0"/>
            </x14:iconSet>
          </x14:cfRule>
          <xm:sqref>P439</xm:sqref>
        </x14:conditionalFormatting>
        <x14:conditionalFormatting xmlns:xm="http://schemas.microsoft.com/office/excel/2006/main">
          <x14:cfRule type="iconSet" priority="416" id="{79B9D1DC-3B26-4BD6-A8C2-1C4C9EB6E1FC}">
            <x14:iconSet iconSet="3Arrows" showValue="0" custom="1">
              <x14:cfvo type="percent">
                <xm:f>0</xm:f>
              </x14:cfvo>
              <x14:cfvo type="formula">
                <xm:f>1</xm:f>
              </x14:cfvo>
              <x14:cfvo type="formula" gte="0">
                <xm:f>1</xm:f>
              </x14:cfvo>
              <x14:cfIcon iconSet="NoIcons" iconId="0"/>
              <x14:cfIcon iconSet="3Symbols2" iconId="2"/>
              <x14:cfIcon iconSet="NoIcons" iconId="0"/>
            </x14:iconSet>
          </x14:cfRule>
          <xm:sqref>Q439</xm:sqref>
        </x14:conditionalFormatting>
        <x14:conditionalFormatting xmlns:xm="http://schemas.microsoft.com/office/excel/2006/main">
          <x14:cfRule type="iconSet" priority="411" id="{6F55E30B-D8DF-40AC-A14D-60FA16F3EE1D}">
            <x14:iconSet iconSet="3Arrows" showValue="0" custom="1">
              <x14:cfvo type="percent">
                <xm:f>0</xm:f>
              </x14:cfvo>
              <x14:cfvo type="formula">
                <xm:f>1</xm:f>
              </x14:cfvo>
              <x14:cfvo type="formula" gte="0">
                <xm:f>1</xm:f>
              </x14:cfvo>
              <x14:cfIcon iconSet="NoIcons" iconId="0"/>
              <x14:cfIcon iconSet="3Symbols2" iconId="2"/>
              <x14:cfIcon iconSet="NoIcons" iconId="0"/>
            </x14:iconSet>
          </x14:cfRule>
          <xm:sqref>P445</xm:sqref>
        </x14:conditionalFormatting>
        <x14:conditionalFormatting xmlns:xm="http://schemas.microsoft.com/office/excel/2006/main">
          <x14:cfRule type="iconSet" priority="406" id="{236ECCA1-91C4-49B8-A91F-A4C8765F8A48}">
            <x14:iconSet iconSet="3Arrows" showValue="0" custom="1">
              <x14:cfvo type="percent">
                <xm:f>0</xm:f>
              </x14:cfvo>
              <x14:cfvo type="formula">
                <xm:f>2</xm:f>
              </x14:cfvo>
              <x14:cfvo type="formula" gte="0">
                <xm:f>2</xm:f>
              </x14:cfvo>
              <x14:cfIcon iconSet="NoIcons" iconId="0"/>
              <x14:cfIcon iconSet="3Symbols2" iconId="2"/>
              <x14:cfIcon iconSet="NoIcons" iconId="0"/>
            </x14:iconSet>
          </x14:cfRule>
          <xm:sqref>Q445</xm:sqref>
        </x14:conditionalFormatting>
        <x14:conditionalFormatting xmlns:xm="http://schemas.microsoft.com/office/excel/2006/main">
          <x14:cfRule type="iconSet" priority="401" id="{7407EAED-1D32-4BC7-8550-153A11A3941E}">
            <x14:iconSet iconSet="3Arrows" showValue="0" custom="1">
              <x14:cfvo type="percent">
                <xm:f>0</xm:f>
              </x14:cfvo>
              <x14:cfvo type="formula">
                <xm:f>1</xm:f>
              </x14:cfvo>
              <x14:cfvo type="formula" gte="0">
                <xm:f>1</xm:f>
              </x14:cfvo>
              <x14:cfIcon iconSet="NoIcons" iconId="0"/>
              <x14:cfIcon iconSet="3Symbols2" iconId="2"/>
              <x14:cfIcon iconSet="NoIcons" iconId="0"/>
            </x14:iconSet>
          </x14:cfRule>
          <xm:sqref>G476</xm:sqref>
        </x14:conditionalFormatting>
        <x14:conditionalFormatting xmlns:xm="http://schemas.microsoft.com/office/excel/2006/main">
          <x14:cfRule type="iconSet" priority="396" id="{2F9CEE7B-D571-42B0-B0C2-B2B953C1E9BC}">
            <x14:iconSet iconSet="3Arrows" showValue="0" custom="1">
              <x14:cfvo type="percent">
                <xm:f>0</xm:f>
              </x14:cfvo>
              <x14:cfvo type="formula">
                <xm:f>1</xm:f>
              </x14:cfvo>
              <x14:cfvo type="formula" gte="0">
                <xm:f>1</xm:f>
              </x14:cfvo>
              <x14:cfIcon iconSet="NoIcons" iconId="0"/>
              <x14:cfIcon iconSet="3Symbols2" iconId="2"/>
              <x14:cfIcon iconSet="NoIcons" iconId="0"/>
            </x14:iconSet>
          </x14:cfRule>
          <xm:sqref>F464</xm:sqref>
        </x14:conditionalFormatting>
        <x14:conditionalFormatting xmlns:xm="http://schemas.microsoft.com/office/excel/2006/main">
          <x14:cfRule type="iconSet" priority="391" id="{5FFE2A11-2E2F-478B-AC75-E5818E703908}">
            <x14:iconSet iconSet="3Arrows" showValue="0" custom="1">
              <x14:cfvo type="percent">
                <xm:f>0</xm:f>
              </x14:cfvo>
              <x14:cfvo type="formula">
                <xm:f>3</xm:f>
              </x14:cfvo>
              <x14:cfvo type="formula" gte="0">
                <xm:f>3</xm:f>
              </x14:cfvo>
              <x14:cfIcon iconSet="NoIcons" iconId="0"/>
              <x14:cfIcon iconSet="3Symbols2" iconId="2"/>
              <x14:cfIcon iconSet="NoIcons" iconId="0"/>
            </x14:iconSet>
          </x14:cfRule>
          <xm:sqref>F458</xm:sqref>
        </x14:conditionalFormatting>
        <x14:conditionalFormatting xmlns:xm="http://schemas.microsoft.com/office/excel/2006/main">
          <x14:cfRule type="iconSet" priority="386" id="{2027F1F2-F065-410D-8E2D-2296F0B275A1}">
            <x14:iconSet iconSet="3Arrows" showValue="0" custom="1">
              <x14:cfvo type="percent">
                <xm:f>0</xm:f>
              </x14:cfvo>
              <x14:cfvo type="formula">
                <xm:f>4</xm:f>
              </x14:cfvo>
              <x14:cfvo type="formula" gte="0">
                <xm:f>4</xm:f>
              </x14:cfvo>
              <x14:cfIcon iconSet="NoIcons" iconId="0"/>
              <x14:cfIcon iconSet="3Symbols2" iconId="2"/>
              <x14:cfIcon iconSet="NoIcons" iconId="0"/>
            </x14:iconSet>
          </x14:cfRule>
          <xm:sqref>G482</xm:sqref>
        </x14:conditionalFormatting>
        <x14:conditionalFormatting xmlns:xm="http://schemas.microsoft.com/office/excel/2006/main">
          <x14:cfRule type="iconSet" priority="381" id="{A9ABA80F-7624-4F43-ABFE-A269234C4A3E}">
            <x14:iconSet iconSet="3Arrows" showValue="0" custom="1">
              <x14:cfvo type="percent">
                <xm:f>0</xm:f>
              </x14:cfvo>
              <x14:cfvo type="formula">
                <xm:f>3</xm:f>
              </x14:cfvo>
              <x14:cfvo type="formula" gte="0">
                <xm:f>3</xm:f>
              </x14:cfvo>
              <x14:cfIcon iconSet="NoIcons" iconId="0"/>
              <x14:cfIcon iconSet="3Symbols2" iconId="2"/>
              <x14:cfIcon iconSet="NoIcons" iconId="0"/>
            </x14:iconSet>
          </x14:cfRule>
          <xm:sqref>F476</xm:sqref>
        </x14:conditionalFormatting>
        <x14:conditionalFormatting xmlns:xm="http://schemas.microsoft.com/office/excel/2006/main">
          <x14:cfRule type="iconSet" priority="376" id="{EFB0FA1C-F3A0-48E5-98BF-FF883696E19D}">
            <x14:iconSet iconSet="3Arrows" showValue="0" custom="1">
              <x14:cfvo type="percent">
                <xm:f>0</xm:f>
              </x14:cfvo>
              <x14:cfvo type="formula">
                <xm:f>2</xm:f>
              </x14:cfvo>
              <x14:cfvo type="formula" gte="0">
                <xm:f>2</xm:f>
              </x14:cfvo>
              <x14:cfIcon iconSet="NoIcons" iconId="0"/>
              <x14:cfIcon iconSet="3Symbols2" iconId="2"/>
              <x14:cfIcon iconSet="NoIcons" iconId="0"/>
            </x14:iconSet>
          </x14:cfRule>
          <xm:sqref>G458</xm:sqref>
        </x14:conditionalFormatting>
        <x14:conditionalFormatting xmlns:xm="http://schemas.microsoft.com/office/excel/2006/main">
          <x14:cfRule type="iconSet" priority="371" id="{BE9D24F2-7C1F-45DD-BA12-B230BB49BAF2}">
            <x14:iconSet iconSet="3Arrows" showValue="0" custom="1">
              <x14:cfvo type="percent">
                <xm:f>0</xm:f>
              </x14:cfvo>
              <x14:cfvo type="formula">
                <xm:f>3</xm:f>
              </x14:cfvo>
              <x14:cfvo type="formula" gte="0">
                <xm:f>3</xm:f>
              </x14:cfvo>
              <x14:cfIcon iconSet="NoIcons" iconId="0"/>
              <x14:cfIcon iconSet="3Symbols2" iconId="2"/>
              <x14:cfIcon iconSet="NoIcons" iconId="0"/>
            </x14:iconSet>
          </x14:cfRule>
          <xm:sqref>G464</xm:sqref>
        </x14:conditionalFormatting>
        <x14:conditionalFormatting xmlns:xm="http://schemas.microsoft.com/office/excel/2006/main">
          <x14:cfRule type="iconSet" priority="366" id="{C9EB6E7A-293D-4C2F-8887-7FDF920C1CD6}">
            <x14:iconSet iconSet="3Arrows" showValue="0" custom="1">
              <x14:cfvo type="percent">
                <xm:f>0</xm:f>
              </x14:cfvo>
              <x14:cfvo type="formula">
                <xm:f>2</xm:f>
              </x14:cfvo>
              <x14:cfvo type="formula" gte="0">
                <xm:f>2</xm:f>
              </x14:cfvo>
              <x14:cfIcon iconSet="NoIcons" iconId="0"/>
              <x14:cfIcon iconSet="3Symbols2" iconId="2"/>
              <x14:cfIcon iconSet="NoIcons" iconId="0"/>
            </x14:iconSet>
          </x14:cfRule>
          <xm:sqref>F470</xm:sqref>
        </x14:conditionalFormatting>
        <x14:conditionalFormatting xmlns:xm="http://schemas.microsoft.com/office/excel/2006/main">
          <x14:cfRule type="iconSet" priority="361" id="{405537DE-80A2-4F60-8B95-4F1B5B08F3B8}">
            <x14:iconSet iconSet="3Arrows" showValue="0" custom="1">
              <x14:cfvo type="percent">
                <xm:f>0</xm:f>
              </x14:cfvo>
              <x14:cfvo type="formula">
                <xm:f>2</xm:f>
              </x14:cfvo>
              <x14:cfvo type="formula" gte="0">
                <xm:f>2</xm:f>
              </x14:cfvo>
              <x14:cfIcon iconSet="NoIcons" iconId="0"/>
              <x14:cfIcon iconSet="3Symbols2" iconId="2"/>
              <x14:cfIcon iconSet="NoIcons" iconId="0"/>
            </x14:iconSet>
          </x14:cfRule>
          <xm:sqref>F482</xm:sqref>
        </x14:conditionalFormatting>
        <x14:conditionalFormatting xmlns:xm="http://schemas.microsoft.com/office/excel/2006/main">
          <x14:cfRule type="iconSet" priority="356" id="{C05CC2B7-36DC-489B-9828-BD72E7D99292}">
            <x14:iconSet iconSet="3Arrows" showValue="0" custom="1">
              <x14:cfvo type="percent">
                <xm:f>0</xm:f>
              </x14:cfvo>
              <x14:cfvo type="formula">
                <xm:f>4</xm:f>
              </x14:cfvo>
              <x14:cfvo type="formula" gte="0">
                <xm:f>4</xm:f>
              </x14:cfvo>
              <x14:cfIcon iconSet="NoIcons" iconId="0"/>
              <x14:cfIcon iconSet="3Symbols2" iconId="2"/>
              <x14:cfIcon iconSet="NoIcons" iconId="0"/>
            </x14:iconSet>
          </x14:cfRule>
          <xm:sqref>G470</xm:sqref>
        </x14:conditionalFormatting>
        <x14:conditionalFormatting xmlns:xm="http://schemas.microsoft.com/office/excel/2006/main">
          <x14:cfRule type="iconSet" priority="351" id="{0C7901A1-33C8-4B94-97DC-C5D948762408}">
            <x14:iconSet iconSet="3Arrows" showValue="0" custom="1">
              <x14:cfvo type="percent">
                <xm:f>0</xm:f>
              </x14:cfvo>
              <x14:cfvo type="formula">
                <xm:f>2</xm:f>
              </x14:cfvo>
              <x14:cfvo type="formula" gte="0">
                <xm:f>2</xm:f>
              </x14:cfvo>
              <x14:cfIcon iconSet="NoIcons" iconId="0"/>
              <x14:cfIcon iconSet="3Symbols2" iconId="2"/>
              <x14:cfIcon iconSet="NoIcons" iconId="0"/>
            </x14:iconSet>
          </x14:cfRule>
          <xm:sqref>Q458</xm:sqref>
        </x14:conditionalFormatting>
        <x14:conditionalFormatting xmlns:xm="http://schemas.microsoft.com/office/excel/2006/main">
          <x14:cfRule type="iconSet" priority="346" id="{7720D5BE-4299-4392-AE67-A43D9033B35D}">
            <x14:iconSet iconSet="3Arrows" showValue="0" custom="1">
              <x14:cfvo type="percent">
                <xm:f>0</xm:f>
              </x14:cfvo>
              <x14:cfvo type="formula">
                <xm:f>2</xm:f>
              </x14:cfvo>
              <x14:cfvo type="formula" gte="0">
                <xm:f>2</xm:f>
              </x14:cfvo>
              <x14:cfIcon iconSet="NoIcons" iconId="0"/>
              <x14:cfIcon iconSet="3Symbols2" iconId="2"/>
              <x14:cfIcon iconSet="NoIcons" iconId="0"/>
            </x14:iconSet>
          </x14:cfRule>
          <xm:sqref>P458</xm:sqref>
        </x14:conditionalFormatting>
        <x14:conditionalFormatting xmlns:xm="http://schemas.microsoft.com/office/excel/2006/main">
          <x14:cfRule type="iconSet" priority="341" id="{B3C76927-941C-4557-A04A-914FA15263CD}">
            <x14:iconSet iconSet="3Arrows" showValue="0" custom="1">
              <x14:cfvo type="percent">
                <xm:f>0</xm:f>
              </x14:cfvo>
              <x14:cfvo type="formula">
                <xm:f>1</xm:f>
              </x14:cfvo>
              <x14:cfvo type="formula" gte="0">
                <xm:f>1</xm:f>
              </x14:cfvo>
              <x14:cfIcon iconSet="NoIcons" iconId="0"/>
              <x14:cfIcon iconSet="3Symbols2" iconId="2"/>
              <x14:cfIcon iconSet="NoIcons" iconId="0"/>
            </x14:iconSet>
          </x14:cfRule>
          <xm:sqref>P464</xm:sqref>
        </x14:conditionalFormatting>
        <x14:conditionalFormatting xmlns:xm="http://schemas.microsoft.com/office/excel/2006/main">
          <x14:cfRule type="iconSet" priority="336" id="{CF6A4CB2-6A54-49D6-9A86-0D1F0E9A9B95}">
            <x14:iconSet iconSet="3Arrows" showValue="0" custom="1">
              <x14:cfvo type="percent">
                <xm:f>0</xm:f>
              </x14:cfvo>
              <x14:cfvo type="formula">
                <xm:f>2</xm:f>
              </x14:cfvo>
              <x14:cfvo type="formula" gte="0">
                <xm:f>2</xm:f>
              </x14:cfvo>
              <x14:cfIcon iconSet="NoIcons" iconId="0"/>
              <x14:cfIcon iconSet="3Symbols2" iconId="2"/>
              <x14:cfIcon iconSet="NoIcons" iconId="0"/>
            </x14:iconSet>
          </x14:cfRule>
          <xm:sqref>Q464</xm:sqref>
        </x14:conditionalFormatting>
        <x14:conditionalFormatting xmlns:xm="http://schemas.microsoft.com/office/excel/2006/main">
          <x14:cfRule type="iconSet" priority="331" id="{988A8DF2-91CC-48D9-9688-31A05302A4AD}">
            <x14:iconSet iconSet="3Arrows" showValue="0" custom="1">
              <x14:cfvo type="percent">
                <xm:f>0</xm:f>
              </x14:cfvo>
              <x14:cfvo type="formula">
                <xm:f>1</xm:f>
              </x14:cfvo>
              <x14:cfvo type="formula" gte="0">
                <xm:f>1</xm:f>
              </x14:cfvo>
              <x14:cfIcon iconSet="NoIcons" iconId="0"/>
              <x14:cfIcon iconSet="3Symbols2" iconId="2"/>
              <x14:cfIcon iconSet="NoIcons" iconId="0"/>
            </x14:iconSet>
          </x14:cfRule>
          <xm:sqref>P470</xm:sqref>
        </x14:conditionalFormatting>
        <x14:conditionalFormatting xmlns:xm="http://schemas.microsoft.com/office/excel/2006/main">
          <x14:cfRule type="iconSet" priority="326" id="{C1C5D357-4B82-4781-BF29-38E856B97586}">
            <x14:iconSet iconSet="3Arrows" showValue="0" custom="1">
              <x14:cfvo type="percent">
                <xm:f>0</xm:f>
              </x14:cfvo>
              <x14:cfvo type="formula">
                <xm:f>1</xm:f>
              </x14:cfvo>
              <x14:cfvo type="formula" gte="0">
                <xm:f>1</xm:f>
              </x14:cfvo>
              <x14:cfIcon iconSet="NoIcons" iconId="0"/>
              <x14:cfIcon iconSet="3Symbols2" iconId="2"/>
              <x14:cfIcon iconSet="NoIcons" iconId="0"/>
            </x14:iconSet>
          </x14:cfRule>
          <xm:sqref>Q470</xm:sqref>
        </x14:conditionalFormatting>
        <x14:conditionalFormatting xmlns:xm="http://schemas.microsoft.com/office/excel/2006/main">
          <x14:cfRule type="iconSet" priority="321" id="{82E40465-CBBC-499B-8E63-5F8B301EFF76}">
            <x14:iconSet iconSet="3Arrows" showValue="0" custom="1">
              <x14:cfvo type="percent">
                <xm:f>0</xm:f>
              </x14:cfvo>
              <x14:cfvo type="formula">
                <xm:f>2</xm:f>
              </x14:cfvo>
              <x14:cfvo type="formula" gte="0">
                <xm:f>2</xm:f>
              </x14:cfvo>
              <x14:cfIcon iconSet="NoIcons" iconId="0"/>
              <x14:cfIcon iconSet="3Symbols2" iconId="2"/>
              <x14:cfIcon iconSet="NoIcons" iconId="0"/>
            </x14:iconSet>
          </x14:cfRule>
          <xm:sqref>P476</xm:sqref>
        </x14:conditionalFormatting>
        <x14:conditionalFormatting xmlns:xm="http://schemas.microsoft.com/office/excel/2006/main">
          <x14:cfRule type="iconSet" priority="316" id="{83FCD972-4BF7-4573-8F97-05B5A296E023}">
            <x14:iconSet iconSet="3Arrows" showValue="0" custom="1">
              <x14:cfvo type="percent">
                <xm:f>0</xm:f>
              </x14:cfvo>
              <x14:cfvo type="formula">
                <xm:f>1</xm:f>
              </x14:cfvo>
              <x14:cfvo type="formula" gte="0">
                <xm:f>1</xm:f>
              </x14:cfvo>
              <x14:cfIcon iconSet="NoIcons" iconId="0"/>
              <x14:cfIcon iconSet="3Symbols2" iconId="2"/>
              <x14:cfIcon iconSet="NoIcons" iconId="0"/>
            </x14:iconSet>
          </x14:cfRule>
          <xm:sqref>Q476</xm:sqref>
        </x14:conditionalFormatting>
        <x14:conditionalFormatting xmlns:xm="http://schemas.microsoft.com/office/excel/2006/main">
          <x14:cfRule type="iconSet" priority="311" id="{87B40DE1-B407-4368-8ABA-DB6A242BA873}">
            <x14:iconSet iconSet="3Arrows" showValue="0" custom="1">
              <x14:cfvo type="percent">
                <xm:f>0</xm:f>
              </x14:cfvo>
              <x14:cfvo type="formula">
                <xm:f>1</xm:f>
              </x14:cfvo>
              <x14:cfvo type="formula" gte="0">
                <xm:f>1</xm:f>
              </x14:cfvo>
              <x14:cfIcon iconSet="NoIcons" iconId="0"/>
              <x14:cfIcon iconSet="3Symbols2" iconId="2"/>
              <x14:cfIcon iconSet="NoIcons" iconId="0"/>
            </x14:iconSet>
          </x14:cfRule>
          <xm:sqref>P482</xm:sqref>
        </x14:conditionalFormatting>
        <x14:conditionalFormatting xmlns:xm="http://schemas.microsoft.com/office/excel/2006/main">
          <x14:cfRule type="iconSet" priority="306" id="{8642AA5C-EFC0-4DC1-AA89-B3B04CDC924A}">
            <x14:iconSet iconSet="3Arrows" showValue="0" custom="1">
              <x14:cfvo type="percent">
                <xm:f>0</xm:f>
              </x14:cfvo>
              <x14:cfvo type="formula">
                <xm:f>2</xm:f>
              </x14:cfvo>
              <x14:cfvo type="formula" gte="0">
                <xm:f>2</xm:f>
              </x14:cfvo>
              <x14:cfIcon iconSet="NoIcons" iconId="0"/>
              <x14:cfIcon iconSet="3Symbols2" iconId="2"/>
              <x14:cfIcon iconSet="NoIcons" iconId="0"/>
            </x14:iconSet>
          </x14:cfRule>
          <xm:sqref>Q482</xm:sqref>
        </x14:conditionalFormatting>
        <x14:conditionalFormatting xmlns:xm="http://schemas.microsoft.com/office/excel/2006/main">
          <x14:cfRule type="iconSet" priority="301" id="{D4C50D74-571F-4720-A99B-BC72AF280F35}">
            <x14:iconSet iconSet="3Arrows" showValue="0" custom="1">
              <x14:cfvo type="percent">
                <xm:f>0</xm:f>
              </x14:cfvo>
              <x14:cfvo type="formula">
                <xm:f>1</xm:f>
              </x14:cfvo>
              <x14:cfvo type="formula" gte="0">
                <xm:f>1</xm:f>
              </x14:cfvo>
              <x14:cfIcon iconSet="NoIcons" iconId="0"/>
              <x14:cfIcon iconSet="3Symbols2" iconId="2"/>
              <x14:cfIcon iconSet="NoIcons" iconId="0"/>
            </x14:iconSet>
          </x14:cfRule>
          <xm:sqref>G514</xm:sqref>
        </x14:conditionalFormatting>
        <x14:conditionalFormatting xmlns:xm="http://schemas.microsoft.com/office/excel/2006/main">
          <x14:cfRule type="iconSet" priority="296" id="{5B3133D7-F734-4EC6-A6C4-2645D241EA31}">
            <x14:iconSet iconSet="3Arrows" showValue="0" custom="1">
              <x14:cfvo type="percent">
                <xm:f>0</xm:f>
              </x14:cfvo>
              <x14:cfvo type="formula">
                <xm:f>1</xm:f>
              </x14:cfvo>
              <x14:cfvo type="formula" gte="0">
                <xm:f>1</xm:f>
              </x14:cfvo>
              <x14:cfIcon iconSet="NoIcons" iconId="0"/>
              <x14:cfIcon iconSet="3Symbols2" iconId="2"/>
              <x14:cfIcon iconSet="NoIcons" iconId="0"/>
            </x14:iconSet>
          </x14:cfRule>
          <xm:sqref>F502</xm:sqref>
        </x14:conditionalFormatting>
        <x14:conditionalFormatting xmlns:xm="http://schemas.microsoft.com/office/excel/2006/main">
          <x14:cfRule type="iconSet" priority="291" id="{0321F244-6227-4F14-98FE-8FCF0BED9B52}">
            <x14:iconSet iconSet="3Arrows" showValue="0" custom="1">
              <x14:cfvo type="percent">
                <xm:f>0</xm:f>
              </x14:cfvo>
              <x14:cfvo type="formula">
                <xm:f>3</xm:f>
              </x14:cfvo>
              <x14:cfvo type="formula" gte="0">
                <xm:f>3</xm:f>
              </x14:cfvo>
              <x14:cfIcon iconSet="NoIcons" iconId="0"/>
              <x14:cfIcon iconSet="3Symbols2" iconId="2"/>
              <x14:cfIcon iconSet="NoIcons" iconId="0"/>
            </x14:iconSet>
          </x14:cfRule>
          <xm:sqref>F496</xm:sqref>
        </x14:conditionalFormatting>
        <x14:conditionalFormatting xmlns:xm="http://schemas.microsoft.com/office/excel/2006/main">
          <x14:cfRule type="iconSet" priority="286" id="{9612AEC1-5EA7-4D14-A1FA-0B7E530A8886}">
            <x14:iconSet iconSet="3Arrows" showValue="0" custom="1">
              <x14:cfvo type="percent">
                <xm:f>0</xm:f>
              </x14:cfvo>
              <x14:cfvo type="formula">
                <xm:f>4</xm:f>
              </x14:cfvo>
              <x14:cfvo type="formula" gte="0">
                <xm:f>4</xm:f>
              </x14:cfvo>
              <x14:cfIcon iconSet="NoIcons" iconId="0"/>
              <x14:cfIcon iconSet="3Symbols2" iconId="2"/>
              <x14:cfIcon iconSet="NoIcons" iconId="0"/>
            </x14:iconSet>
          </x14:cfRule>
          <xm:sqref>G520</xm:sqref>
        </x14:conditionalFormatting>
        <x14:conditionalFormatting xmlns:xm="http://schemas.microsoft.com/office/excel/2006/main">
          <x14:cfRule type="iconSet" priority="281" id="{0136FF1C-9EBE-490A-AE9E-1C45AA20A454}">
            <x14:iconSet iconSet="3Arrows" showValue="0" custom="1">
              <x14:cfvo type="percent">
                <xm:f>0</xm:f>
              </x14:cfvo>
              <x14:cfvo type="formula">
                <xm:f>3</xm:f>
              </x14:cfvo>
              <x14:cfvo type="formula" gte="0">
                <xm:f>3</xm:f>
              </x14:cfvo>
              <x14:cfIcon iconSet="NoIcons" iconId="0"/>
              <x14:cfIcon iconSet="3Symbols2" iconId="2"/>
              <x14:cfIcon iconSet="NoIcons" iconId="0"/>
            </x14:iconSet>
          </x14:cfRule>
          <xm:sqref>F514</xm:sqref>
        </x14:conditionalFormatting>
        <x14:conditionalFormatting xmlns:xm="http://schemas.microsoft.com/office/excel/2006/main">
          <x14:cfRule type="iconSet" priority="276" id="{8607A941-B6DD-4564-9FFB-25D01CF1D961}">
            <x14:iconSet iconSet="3Arrows" showValue="0" custom="1">
              <x14:cfvo type="percent">
                <xm:f>0</xm:f>
              </x14:cfvo>
              <x14:cfvo type="formula">
                <xm:f>2</xm:f>
              </x14:cfvo>
              <x14:cfvo type="formula" gte="0">
                <xm:f>2</xm:f>
              </x14:cfvo>
              <x14:cfIcon iconSet="NoIcons" iconId="0"/>
              <x14:cfIcon iconSet="3Symbols2" iconId="2"/>
              <x14:cfIcon iconSet="NoIcons" iconId="0"/>
            </x14:iconSet>
          </x14:cfRule>
          <xm:sqref>G496</xm:sqref>
        </x14:conditionalFormatting>
        <x14:conditionalFormatting xmlns:xm="http://schemas.microsoft.com/office/excel/2006/main">
          <x14:cfRule type="iconSet" priority="271" id="{25E94DFC-E2C3-41C6-B7CB-D7BC6D886970}">
            <x14:iconSet iconSet="3Arrows" showValue="0" custom="1">
              <x14:cfvo type="percent">
                <xm:f>0</xm:f>
              </x14:cfvo>
              <x14:cfvo type="formula">
                <xm:f>3</xm:f>
              </x14:cfvo>
              <x14:cfvo type="formula" gte="0">
                <xm:f>3</xm:f>
              </x14:cfvo>
              <x14:cfIcon iconSet="NoIcons" iconId="0"/>
              <x14:cfIcon iconSet="3Symbols2" iconId="2"/>
              <x14:cfIcon iconSet="NoIcons" iconId="0"/>
            </x14:iconSet>
          </x14:cfRule>
          <xm:sqref>G502</xm:sqref>
        </x14:conditionalFormatting>
        <x14:conditionalFormatting xmlns:xm="http://schemas.microsoft.com/office/excel/2006/main">
          <x14:cfRule type="iconSet" priority="266" id="{8FB97F73-36AE-40A0-8168-3A6B189FE735}">
            <x14:iconSet iconSet="3Arrows" showValue="0" custom="1">
              <x14:cfvo type="percent">
                <xm:f>0</xm:f>
              </x14:cfvo>
              <x14:cfvo type="formula">
                <xm:f>2</xm:f>
              </x14:cfvo>
              <x14:cfvo type="formula" gte="0">
                <xm:f>2</xm:f>
              </x14:cfvo>
              <x14:cfIcon iconSet="NoIcons" iconId="0"/>
              <x14:cfIcon iconSet="3Symbols2" iconId="2"/>
              <x14:cfIcon iconSet="NoIcons" iconId="0"/>
            </x14:iconSet>
          </x14:cfRule>
          <xm:sqref>F508</xm:sqref>
        </x14:conditionalFormatting>
        <x14:conditionalFormatting xmlns:xm="http://schemas.microsoft.com/office/excel/2006/main">
          <x14:cfRule type="iconSet" priority="261" id="{7267B1BD-E306-4B58-BF81-CB4E49748AEC}">
            <x14:iconSet iconSet="3Arrows" showValue="0" custom="1">
              <x14:cfvo type="percent">
                <xm:f>0</xm:f>
              </x14:cfvo>
              <x14:cfvo type="formula">
                <xm:f>2</xm:f>
              </x14:cfvo>
              <x14:cfvo type="formula" gte="0">
                <xm:f>2</xm:f>
              </x14:cfvo>
              <x14:cfIcon iconSet="NoIcons" iconId="0"/>
              <x14:cfIcon iconSet="3Symbols2" iconId="2"/>
              <x14:cfIcon iconSet="NoIcons" iconId="0"/>
            </x14:iconSet>
          </x14:cfRule>
          <xm:sqref>F520</xm:sqref>
        </x14:conditionalFormatting>
        <x14:conditionalFormatting xmlns:xm="http://schemas.microsoft.com/office/excel/2006/main">
          <x14:cfRule type="iconSet" priority="256" id="{58ED751B-DA00-4D19-98E8-EE062D6BC2CA}">
            <x14:iconSet iconSet="3Arrows" showValue="0" custom="1">
              <x14:cfvo type="percent">
                <xm:f>0</xm:f>
              </x14:cfvo>
              <x14:cfvo type="formula">
                <xm:f>4</xm:f>
              </x14:cfvo>
              <x14:cfvo type="formula" gte="0">
                <xm:f>4</xm:f>
              </x14:cfvo>
              <x14:cfIcon iconSet="NoIcons" iconId="0"/>
              <x14:cfIcon iconSet="3Symbols2" iconId="2"/>
              <x14:cfIcon iconSet="NoIcons" iconId="0"/>
            </x14:iconSet>
          </x14:cfRule>
          <xm:sqref>G508</xm:sqref>
        </x14:conditionalFormatting>
        <x14:conditionalFormatting xmlns:xm="http://schemas.microsoft.com/office/excel/2006/main">
          <x14:cfRule type="iconSet" priority="251" id="{A5EFE6BD-1D79-4417-8BD4-CC8A87D778AB}">
            <x14:iconSet iconSet="3Arrows" showValue="0" custom="1">
              <x14:cfvo type="percent">
                <xm:f>0</xm:f>
              </x14:cfvo>
              <x14:cfvo type="formula">
                <xm:f>2</xm:f>
              </x14:cfvo>
              <x14:cfvo type="formula" gte="0">
                <xm:f>2</xm:f>
              </x14:cfvo>
              <x14:cfIcon iconSet="NoIcons" iconId="0"/>
              <x14:cfIcon iconSet="3Symbols2" iconId="2"/>
              <x14:cfIcon iconSet="NoIcons" iconId="0"/>
            </x14:iconSet>
          </x14:cfRule>
          <xm:sqref>Q496</xm:sqref>
        </x14:conditionalFormatting>
        <x14:conditionalFormatting xmlns:xm="http://schemas.microsoft.com/office/excel/2006/main">
          <x14:cfRule type="iconSet" priority="246" id="{F996B978-B3BD-46D7-9956-13F2DB32CBF7}">
            <x14:iconSet iconSet="3Arrows" showValue="0" custom="1">
              <x14:cfvo type="percent">
                <xm:f>0</xm:f>
              </x14:cfvo>
              <x14:cfvo type="formula">
                <xm:f>2</xm:f>
              </x14:cfvo>
              <x14:cfvo type="formula" gte="0">
                <xm:f>2</xm:f>
              </x14:cfvo>
              <x14:cfIcon iconSet="NoIcons" iconId="0"/>
              <x14:cfIcon iconSet="3Symbols2" iconId="2"/>
              <x14:cfIcon iconSet="NoIcons" iconId="0"/>
            </x14:iconSet>
          </x14:cfRule>
          <xm:sqref>P496</xm:sqref>
        </x14:conditionalFormatting>
        <x14:conditionalFormatting xmlns:xm="http://schemas.microsoft.com/office/excel/2006/main">
          <x14:cfRule type="iconSet" priority="241" id="{DF86D757-ABEF-427D-8BA0-FE6AD4ACB2FD}">
            <x14:iconSet iconSet="3Arrows" showValue="0" custom="1">
              <x14:cfvo type="percent">
                <xm:f>0</xm:f>
              </x14:cfvo>
              <x14:cfvo type="formula">
                <xm:f>1</xm:f>
              </x14:cfvo>
              <x14:cfvo type="formula" gte="0">
                <xm:f>1</xm:f>
              </x14:cfvo>
              <x14:cfIcon iconSet="NoIcons" iconId="0"/>
              <x14:cfIcon iconSet="3Symbols2" iconId="2"/>
              <x14:cfIcon iconSet="NoIcons" iconId="0"/>
            </x14:iconSet>
          </x14:cfRule>
          <xm:sqref>P502</xm:sqref>
        </x14:conditionalFormatting>
        <x14:conditionalFormatting xmlns:xm="http://schemas.microsoft.com/office/excel/2006/main">
          <x14:cfRule type="iconSet" priority="236" id="{AA36A6DF-00EA-4C01-B9B4-9D710D0FF422}">
            <x14:iconSet iconSet="3Arrows" showValue="0" custom="1">
              <x14:cfvo type="percent">
                <xm:f>0</xm:f>
              </x14:cfvo>
              <x14:cfvo type="formula">
                <xm:f>2</xm:f>
              </x14:cfvo>
              <x14:cfvo type="formula" gte="0">
                <xm:f>2</xm:f>
              </x14:cfvo>
              <x14:cfIcon iconSet="NoIcons" iconId="0"/>
              <x14:cfIcon iconSet="3Symbols2" iconId="2"/>
              <x14:cfIcon iconSet="NoIcons" iconId="0"/>
            </x14:iconSet>
          </x14:cfRule>
          <xm:sqref>Q502</xm:sqref>
        </x14:conditionalFormatting>
        <x14:conditionalFormatting xmlns:xm="http://schemas.microsoft.com/office/excel/2006/main">
          <x14:cfRule type="iconSet" priority="231" id="{CBB78A5C-D589-41BD-94D7-80E30AD42671}">
            <x14:iconSet iconSet="3Arrows" showValue="0" custom="1">
              <x14:cfvo type="percent">
                <xm:f>0</xm:f>
              </x14:cfvo>
              <x14:cfvo type="formula">
                <xm:f>1</xm:f>
              </x14:cfvo>
              <x14:cfvo type="formula" gte="0">
                <xm:f>1</xm:f>
              </x14:cfvo>
              <x14:cfIcon iconSet="NoIcons" iconId="0"/>
              <x14:cfIcon iconSet="3Symbols2" iconId="2"/>
              <x14:cfIcon iconSet="NoIcons" iconId="0"/>
            </x14:iconSet>
          </x14:cfRule>
          <xm:sqref>P508</xm:sqref>
        </x14:conditionalFormatting>
        <x14:conditionalFormatting xmlns:xm="http://schemas.microsoft.com/office/excel/2006/main">
          <x14:cfRule type="iconSet" priority="226" id="{0C5EAF1A-919E-4423-B90A-7AC7C2D0DFBA}">
            <x14:iconSet iconSet="3Arrows" showValue="0" custom="1">
              <x14:cfvo type="percent">
                <xm:f>0</xm:f>
              </x14:cfvo>
              <x14:cfvo type="formula">
                <xm:f>1</xm:f>
              </x14:cfvo>
              <x14:cfvo type="formula" gte="0">
                <xm:f>1</xm:f>
              </x14:cfvo>
              <x14:cfIcon iconSet="NoIcons" iconId="0"/>
              <x14:cfIcon iconSet="3Symbols2" iconId="2"/>
              <x14:cfIcon iconSet="NoIcons" iconId="0"/>
            </x14:iconSet>
          </x14:cfRule>
          <xm:sqref>Q508</xm:sqref>
        </x14:conditionalFormatting>
        <x14:conditionalFormatting xmlns:xm="http://schemas.microsoft.com/office/excel/2006/main">
          <x14:cfRule type="iconSet" priority="221" id="{F7E1266D-7A4B-4287-BDF0-F2760F258FD0}">
            <x14:iconSet iconSet="3Arrows" showValue="0" custom="1">
              <x14:cfvo type="percent">
                <xm:f>0</xm:f>
              </x14:cfvo>
              <x14:cfvo type="formula">
                <xm:f>2</xm:f>
              </x14:cfvo>
              <x14:cfvo type="formula" gte="0">
                <xm:f>2</xm:f>
              </x14:cfvo>
              <x14:cfIcon iconSet="NoIcons" iconId="0"/>
              <x14:cfIcon iconSet="3Symbols2" iconId="2"/>
              <x14:cfIcon iconSet="NoIcons" iconId="0"/>
            </x14:iconSet>
          </x14:cfRule>
          <xm:sqref>P514</xm:sqref>
        </x14:conditionalFormatting>
        <x14:conditionalFormatting xmlns:xm="http://schemas.microsoft.com/office/excel/2006/main">
          <x14:cfRule type="iconSet" priority="216" id="{BA9B6274-1318-4468-93F3-6222655C25F5}">
            <x14:iconSet iconSet="3Arrows" showValue="0" custom="1">
              <x14:cfvo type="percent">
                <xm:f>0</xm:f>
              </x14:cfvo>
              <x14:cfvo type="formula">
                <xm:f>1</xm:f>
              </x14:cfvo>
              <x14:cfvo type="formula" gte="0">
                <xm:f>1</xm:f>
              </x14:cfvo>
              <x14:cfIcon iconSet="NoIcons" iconId="0"/>
              <x14:cfIcon iconSet="3Symbols2" iconId="2"/>
              <x14:cfIcon iconSet="NoIcons" iconId="0"/>
            </x14:iconSet>
          </x14:cfRule>
          <xm:sqref>Q514</xm:sqref>
        </x14:conditionalFormatting>
        <x14:conditionalFormatting xmlns:xm="http://schemas.microsoft.com/office/excel/2006/main">
          <x14:cfRule type="iconSet" priority="211" id="{7B085E17-516A-47A5-BAD3-B1F8B185F650}">
            <x14:iconSet iconSet="3Arrows" showValue="0" custom="1">
              <x14:cfvo type="percent">
                <xm:f>0</xm:f>
              </x14:cfvo>
              <x14:cfvo type="formula">
                <xm:f>1</xm:f>
              </x14:cfvo>
              <x14:cfvo type="formula" gte="0">
                <xm:f>1</xm:f>
              </x14:cfvo>
              <x14:cfIcon iconSet="NoIcons" iconId="0"/>
              <x14:cfIcon iconSet="3Symbols2" iconId="2"/>
              <x14:cfIcon iconSet="NoIcons" iconId="0"/>
            </x14:iconSet>
          </x14:cfRule>
          <xm:sqref>P520</xm:sqref>
        </x14:conditionalFormatting>
        <x14:conditionalFormatting xmlns:xm="http://schemas.microsoft.com/office/excel/2006/main">
          <x14:cfRule type="iconSet" priority="206" id="{E4446A3D-400A-4415-B5F7-0170F9AE8A08}">
            <x14:iconSet iconSet="3Arrows" showValue="0" custom="1">
              <x14:cfvo type="percent">
                <xm:f>0</xm:f>
              </x14:cfvo>
              <x14:cfvo type="formula">
                <xm:f>2</xm:f>
              </x14:cfvo>
              <x14:cfvo type="formula" gte="0">
                <xm:f>2</xm:f>
              </x14:cfvo>
              <x14:cfIcon iconSet="NoIcons" iconId="0"/>
              <x14:cfIcon iconSet="3Symbols2" iconId="2"/>
              <x14:cfIcon iconSet="NoIcons" iconId="0"/>
            </x14:iconSet>
          </x14:cfRule>
          <xm:sqref>Q520</xm:sqref>
        </x14:conditionalFormatting>
        <x14:conditionalFormatting xmlns:xm="http://schemas.microsoft.com/office/excel/2006/main">
          <x14:cfRule type="iconSet" priority="201" id="{D6F172D0-ADB5-422C-A652-3382BBC4C59B}">
            <x14:iconSet iconSet="3Arrows" showValue="0" custom="1">
              <x14:cfvo type="percent">
                <xm:f>0</xm:f>
              </x14:cfvo>
              <x14:cfvo type="formula">
                <xm:f>2</xm:f>
              </x14:cfvo>
              <x14:cfvo type="formula" gte="0">
                <xm:f>2</xm:f>
              </x14:cfvo>
              <x14:cfIcon iconSet="NoIcons" iconId="0"/>
              <x14:cfIcon iconSet="3Symbols2" iconId="2"/>
              <x14:cfIcon iconSet="NoIcons" iconId="0"/>
            </x14:iconSet>
          </x14:cfRule>
          <xm:sqref>Q533</xm:sqref>
        </x14:conditionalFormatting>
        <x14:conditionalFormatting xmlns:xm="http://schemas.microsoft.com/office/excel/2006/main">
          <x14:cfRule type="iconSet" priority="196" id="{4A04A353-F2F8-483A-B8C2-D848B679170B}">
            <x14:iconSet iconSet="3Arrows" showValue="0" custom="1">
              <x14:cfvo type="percent">
                <xm:f>0</xm:f>
              </x14:cfvo>
              <x14:cfvo type="formula">
                <xm:f>2</xm:f>
              </x14:cfvo>
              <x14:cfvo type="formula" gte="0">
                <xm:f>2</xm:f>
              </x14:cfvo>
              <x14:cfIcon iconSet="NoIcons" iconId="0"/>
              <x14:cfIcon iconSet="3Symbols2" iconId="2"/>
              <x14:cfIcon iconSet="NoIcons" iconId="0"/>
            </x14:iconSet>
          </x14:cfRule>
          <xm:sqref>P533</xm:sqref>
        </x14:conditionalFormatting>
        <x14:conditionalFormatting xmlns:xm="http://schemas.microsoft.com/office/excel/2006/main">
          <x14:cfRule type="iconSet" priority="191" id="{5BBBA821-7D26-4D11-BF00-B0EBCB5CAFFB}">
            <x14:iconSet iconSet="3Arrows" showValue="0" custom="1">
              <x14:cfvo type="percent">
                <xm:f>0</xm:f>
              </x14:cfvo>
              <x14:cfvo type="formula">
                <xm:f>1</xm:f>
              </x14:cfvo>
              <x14:cfvo type="formula" gte="0">
                <xm:f>1</xm:f>
              </x14:cfvo>
              <x14:cfIcon iconSet="NoIcons" iconId="0"/>
              <x14:cfIcon iconSet="3Symbols2" iconId="2"/>
              <x14:cfIcon iconSet="NoIcons" iconId="0"/>
            </x14:iconSet>
          </x14:cfRule>
          <xm:sqref>P539</xm:sqref>
        </x14:conditionalFormatting>
        <x14:conditionalFormatting xmlns:xm="http://schemas.microsoft.com/office/excel/2006/main">
          <x14:cfRule type="iconSet" priority="186" id="{F87B9F07-BD18-4F30-BAD8-3C6DFCFB6DFB}">
            <x14:iconSet iconSet="3Arrows" showValue="0" custom="1">
              <x14:cfvo type="percent">
                <xm:f>0</xm:f>
              </x14:cfvo>
              <x14:cfvo type="formula">
                <xm:f>2</xm:f>
              </x14:cfvo>
              <x14:cfvo type="formula" gte="0">
                <xm:f>2</xm:f>
              </x14:cfvo>
              <x14:cfIcon iconSet="NoIcons" iconId="0"/>
              <x14:cfIcon iconSet="3Symbols2" iconId="2"/>
              <x14:cfIcon iconSet="NoIcons" iconId="0"/>
            </x14:iconSet>
          </x14:cfRule>
          <xm:sqref>Q539</xm:sqref>
        </x14:conditionalFormatting>
        <x14:conditionalFormatting xmlns:xm="http://schemas.microsoft.com/office/excel/2006/main">
          <x14:cfRule type="iconSet" priority="181" id="{0AEE0475-BB1E-442C-9BE2-43023FA0FC22}">
            <x14:iconSet iconSet="3Arrows" showValue="0" custom="1">
              <x14:cfvo type="percent">
                <xm:f>0</xm:f>
              </x14:cfvo>
              <x14:cfvo type="formula">
                <xm:f>1</xm:f>
              </x14:cfvo>
              <x14:cfvo type="formula" gte="0">
                <xm:f>1</xm:f>
              </x14:cfvo>
              <x14:cfIcon iconSet="NoIcons" iconId="0"/>
              <x14:cfIcon iconSet="3Symbols2" iconId="2"/>
              <x14:cfIcon iconSet="NoIcons" iconId="0"/>
            </x14:iconSet>
          </x14:cfRule>
          <xm:sqref>P545</xm:sqref>
        </x14:conditionalFormatting>
        <x14:conditionalFormatting xmlns:xm="http://schemas.microsoft.com/office/excel/2006/main">
          <x14:cfRule type="iconSet" priority="176" id="{F503BB3E-6F0C-4831-AACB-A936933B4019}">
            <x14:iconSet iconSet="3Arrows" showValue="0" custom="1">
              <x14:cfvo type="percent">
                <xm:f>0</xm:f>
              </x14:cfvo>
              <x14:cfvo type="formula">
                <xm:f>1</xm:f>
              </x14:cfvo>
              <x14:cfvo type="formula" gte="0">
                <xm:f>1</xm:f>
              </x14:cfvo>
              <x14:cfIcon iconSet="NoIcons" iconId="0"/>
              <x14:cfIcon iconSet="3Symbols2" iconId="2"/>
              <x14:cfIcon iconSet="NoIcons" iconId="0"/>
            </x14:iconSet>
          </x14:cfRule>
          <xm:sqref>Q545</xm:sqref>
        </x14:conditionalFormatting>
        <x14:conditionalFormatting xmlns:xm="http://schemas.microsoft.com/office/excel/2006/main">
          <x14:cfRule type="iconSet" priority="171" id="{9A28CA6B-36E4-4993-B540-0B8A2D96B7F4}">
            <x14:iconSet iconSet="3Arrows" showValue="0" custom="1">
              <x14:cfvo type="percent">
                <xm:f>0</xm:f>
              </x14:cfvo>
              <x14:cfvo type="formula">
                <xm:f>2</xm:f>
              </x14:cfvo>
              <x14:cfvo type="formula" gte="0">
                <xm:f>2</xm:f>
              </x14:cfvo>
              <x14:cfIcon iconSet="NoIcons" iconId="0"/>
              <x14:cfIcon iconSet="3Symbols2" iconId="2"/>
              <x14:cfIcon iconSet="NoIcons" iconId="0"/>
            </x14:iconSet>
          </x14:cfRule>
          <xm:sqref>P551</xm:sqref>
        </x14:conditionalFormatting>
        <x14:conditionalFormatting xmlns:xm="http://schemas.microsoft.com/office/excel/2006/main">
          <x14:cfRule type="iconSet" priority="166" id="{2CE6F370-0FEE-4054-B932-9338929D23E7}">
            <x14:iconSet iconSet="3Arrows" showValue="0" custom="1">
              <x14:cfvo type="percent">
                <xm:f>0</xm:f>
              </x14:cfvo>
              <x14:cfvo type="formula">
                <xm:f>1</xm:f>
              </x14:cfvo>
              <x14:cfvo type="formula" gte="0">
                <xm:f>1</xm:f>
              </x14:cfvo>
              <x14:cfIcon iconSet="NoIcons" iconId="0"/>
              <x14:cfIcon iconSet="3Symbols2" iconId="2"/>
              <x14:cfIcon iconSet="NoIcons" iconId="0"/>
            </x14:iconSet>
          </x14:cfRule>
          <xm:sqref>Q551</xm:sqref>
        </x14:conditionalFormatting>
        <x14:conditionalFormatting xmlns:xm="http://schemas.microsoft.com/office/excel/2006/main">
          <x14:cfRule type="iconSet" priority="161" id="{9C7ABD86-A932-4DF3-A24E-FF70E026DFD7}">
            <x14:iconSet iconSet="3Arrows" showValue="0" custom="1">
              <x14:cfvo type="percent">
                <xm:f>0</xm:f>
              </x14:cfvo>
              <x14:cfvo type="formula">
                <xm:f>1</xm:f>
              </x14:cfvo>
              <x14:cfvo type="formula" gte="0">
                <xm:f>1</xm:f>
              </x14:cfvo>
              <x14:cfIcon iconSet="NoIcons" iconId="0"/>
              <x14:cfIcon iconSet="3Symbols2" iconId="2"/>
              <x14:cfIcon iconSet="NoIcons" iconId="0"/>
            </x14:iconSet>
          </x14:cfRule>
          <xm:sqref>P557</xm:sqref>
        </x14:conditionalFormatting>
        <x14:conditionalFormatting xmlns:xm="http://schemas.microsoft.com/office/excel/2006/main">
          <x14:cfRule type="iconSet" priority="156" id="{413C97C0-8442-4D0B-BD4C-28EA66894ED0}">
            <x14:iconSet iconSet="3Arrows" showValue="0" custom="1">
              <x14:cfvo type="percent">
                <xm:f>0</xm:f>
              </x14:cfvo>
              <x14:cfvo type="formula">
                <xm:f>2</xm:f>
              </x14:cfvo>
              <x14:cfvo type="formula" gte="0">
                <xm:f>2</xm:f>
              </x14:cfvo>
              <x14:cfIcon iconSet="NoIcons" iconId="0"/>
              <x14:cfIcon iconSet="3Symbols2" iconId="2"/>
              <x14:cfIcon iconSet="NoIcons" iconId="0"/>
            </x14:iconSet>
          </x14:cfRule>
          <xm:sqref>Q557</xm:sqref>
        </x14:conditionalFormatting>
        <x14:conditionalFormatting xmlns:xm="http://schemas.microsoft.com/office/excel/2006/main">
          <x14:cfRule type="iconSet" priority="151" id="{AD8D6C73-2563-4BB6-BA25-AA6418E06B62}">
            <x14:iconSet iconSet="3Arrows" showValue="0" custom="1">
              <x14:cfvo type="percent">
                <xm:f>0</xm:f>
              </x14:cfvo>
              <x14:cfvo type="formula">
                <xm:f>1</xm:f>
              </x14:cfvo>
              <x14:cfvo type="formula" gte="0">
                <xm:f>1</xm:f>
              </x14:cfvo>
              <x14:cfIcon iconSet="NoIcons" iconId="0"/>
              <x14:cfIcon iconSet="3Symbols2" iconId="2"/>
              <x14:cfIcon iconSet="NoIcons" iconId="0"/>
            </x14:iconSet>
          </x14:cfRule>
          <xm:sqref>G551</xm:sqref>
        </x14:conditionalFormatting>
        <x14:conditionalFormatting xmlns:xm="http://schemas.microsoft.com/office/excel/2006/main">
          <x14:cfRule type="iconSet" priority="146" id="{7FE3D8CA-5908-43BC-AA9C-0978A4841581}">
            <x14:iconSet iconSet="3Arrows" showValue="0" custom="1">
              <x14:cfvo type="percent">
                <xm:f>0</xm:f>
              </x14:cfvo>
              <x14:cfvo type="formula">
                <xm:f>1</xm:f>
              </x14:cfvo>
              <x14:cfvo type="formula" gte="0">
                <xm:f>1</xm:f>
              </x14:cfvo>
              <x14:cfIcon iconSet="NoIcons" iconId="0"/>
              <x14:cfIcon iconSet="3Symbols2" iconId="2"/>
              <x14:cfIcon iconSet="NoIcons" iconId="0"/>
            </x14:iconSet>
          </x14:cfRule>
          <xm:sqref>F539</xm:sqref>
        </x14:conditionalFormatting>
        <x14:conditionalFormatting xmlns:xm="http://schemas.microsoft.com/office/excel/2006/main">
          <x14:cfRule type="iconSet" priority="141" id="{A68E241A-C102-4E2C-862D-94BDD4C16D31}">
            <x14:iconSet iconSet="3Arrows" showValue="0" custom="1">
              <x14:cfvo type="percent">
                <xm:f>0</xm:f>
              </x14:cfvo>
              <x14:cfvo type="formula">
                <xm:f>3</xm:f>
              </x14:cfvo>
              <x14:cfvo type="formula" gte="0">
                <xm:f>3</xm:f>
              </x14:cfvo>
              <x14:cfIcon iconSet="NoIcons" iconId="0"/>
              <x14:cfIcon iconSet="3Symbols2" iconId="2"/>
              <x14:cfIcon iconSet="NoIcons" iconId="0"/>
            </x14:iconSet>
          </x14:cfRule>
          <xm:sqref>F533</xm:sqref>
        </x14:conditionalFormatting>
        <x14:conditionalFormatting xmlns:xm="http://schemas.microsoft.com/office/excel/2006/main">
          <x14:cfRule type="iconSet" priority="136" id="{869FECCE-6301-419E-A3DD-CA552B76A3A3}">
            <x14:iconSet iconSet="3Arrows" showValue="0" custom="1">
              <x14:cfvo type="percent">
                <xm:f>0</xm:f>
              </x14:cfvo>
              <x14:cfvo type="formula">
                <xm:f>4</xm:f>
              </x14:cfvo>
              <x14:cfvo type="formula" gte="0">
                <xm:f>4</xm:f>
              </x14:cfvo>
              <x14:cfIcon iconSet="NoIcons" iconId="0"/>
              <x14:cfIcon iconSet="3Symbols2" iconId="2"/>
              <x14:cfIcon iconSet="NoIcons" iconId="0"/>
            </x14:iconSet>
          </x14:cfRule>
          <xm:sqref>G557</xm:sqref>
        </x14:conditionalFormatting>
        <x14:conditionalFormatting xmlns:xm="http://schemas.microsoft.com/office/excel/2006/main">
          <x14:cfRule type="iconSet" priority="131" id="{0EA82547-8944-4E11-826E-19381EF00465}">
            <x14:iconSet iconSet="3Arrows" showValue="0" custom="1">
              <x14:cfvo type="percent">
                <xm:f>0</xm:f>
              </x14:cfvo>
              <x14:cfvo type="formula">
                <xm:f>3</xm:f>
              </x14:cfvo>
              <x14:cfvo type="formula" gte="0">
                <xm:f>3</xm:f>
              </x14:cfvo>
              <x14:cfIcon iconSet="NoIcons" iconId="0"/>
              <x14:cfIcon iconSet="3Symbols2" iconId="2"/>
              <x14:cfIcon iconSet="NoIcons" iconId="0"/>
            </x14:iconSet>
          </x14:cfRule>
          <xm:sqref>F551</xm:sqref>
        </x14:conditionalFormatting>
        <x14:conditionalFormatting xmlns:xm="http://schemas.microsoft.com/office/excel/2006/main">
          <x14:cfRule type="iconSet" priority="126" id="{E326FDAA-344A-4209-B83B-0509A9ACEF82}">
            <x14:iconSet iconSet="3Arrows" showValue="0" custom="1">
              <x14:cfvo type="percent">
                <xm:f>0</xm:f>
              </x14:cfvo>
              <x14:cfvo type="formula">
                <xm:f>2</xm:f>
              </x14:cfvo>
              <x14:cfvo type="formula" gte="0">
                <xm:f>2</xm:f>
              </x14:cfvo>
              <x14:cfIcon iconSet="NoIcons" iconId="0"/>
              <x14:cfIcon iconSet="3Symbols2" iconId="2"/>
              <x14:cfIcon iconSet="NoIcons" iconId="0"/>
            </x14:iconSet>
          </x14:cfRule>
          <xm:sqref>G533</xm:sqref>
        </x14:conditionalFormatting>
        <x14:conditionalFormatting xmlns:xm="http://schemas.microsoft.com/office/excel/2006/main">
          <x14:cfRule type="iconSet" priority="121" id="{EC8267FC-F7AF-413B-B38D-32FB36558745}">
            <x14:iconSet iconSet="3Arrows" showValue="0" custom="1">
              <x14:cfvo type="percent">
                <xm:f>0</xm:f>
              </x14:cfvo>
              <x14:cfvo type="formula">
                <xm:f>3</xm:f>
              </x14:cfvo>
              <x14:cfvo type="formula" gte="0">
                <xm:f>3</xm:f>
              </x14:cfvo>
              <x14:cfIcon iconSet="NoIcons" iconId="0"/>
              <x14:cfIcon iconSet="3Symbols2" iconId="2"/>
              <x14:cfIcon iconSet="NoIcons" iconId="0"/>
            </x14:iconSet>
          </x14:cfRule>
          <xm:sqref>G539</xm:sqref>
        </x14:conditionalFormatting>
        <x14:conditionalFormatting xmlns:xm="http://schemas.microsoft.com/office/excel/2006/main">
          <x14:cfRule type="iconSet" priority="116" id="{87A33523-620F-4AFD-97B6-D050ACDBD32F}">
            <x14:iconSet iconSet="3Arrows" showValue="0" custom="1">
              <x14:cfvo type="percent">
                <xm:f>0</xm:f>
              </x14:cfvo>
              <x14:cfvo type="formula">
                <xm:f>2</xm:f>
              </x14:cfvo>
              <x14:cfvo type="formula" gte="0">
                <xm:f>2</xm:f>
              </x14:cfvo>
              <x14:cfIcon iconSet="NoIcons" iconId="0"/>
              <x14:cfIcon iconSet="3Symbols2" iconId="2"/>
              <x14:cfIcon iconSet="NoIcons" iconId="0"/>
            </x14:iconSet>
          </x14:cfRule>
          <xm:sqref>F545</xm:sqref>
        </x14:conditionalFormatting>
        <x14:conditionalFormatting xmlns:xm="http://schemas.microsoft.com/office/excel/2006/main">
          <x14:cfRule type="iconSet" priority="111" id="{1B9DAC3A-373E-48D3-999C-02C42D391098}">
            <x14:iconSet iconSet="3Arrows" showValue="0" custom="1">
              <x14:cfvo type="percent">
                <xm:f>0</xm:f>
              </x14:cfvo>
              <x14:cfvo type="formula">
                <xm:f>2</xm:f>
              </x14:cfvo>
              <x14:cfvo type="formula" gte="0">
                <xm:f>2</xm:f>
              </x14:cfvo>
              <x14:cfIcon iconSet="NoIcons" iconId="0"/>
              <x14:cfIcon iconSet="3Symbols2" iconId="2"/>
              <x14:cfIcon iconSet="NoIcons" iconId="0"/>
            </x14:iconSet>
          </x14:cfRule>
          <xm:sqref>F557</xm:sqref>
        </x14:conditionalFormatting>
        <x14:conditionalFormatting xmlns:xm="http://schemas.microsoft.com/office/excel/2006/main">
          <x14:cfRule type="iconSet" priority="106" id="{DC0AB5D8-C836-41B2-88C7-FDAA6C6EE78F}">
            <x14:iconSet iconSet="3Arrows" showValue="0" custom="1">
              <x14:cfvo type="percent">
                <xm:f>0</xm:f>
              </x14:cfvo>
              <x14:cfvo type="formula">
                <xm:f>4</xm:f>
              </x14:cfvo>
              <x14:cfvo type="formula" gte="0">
                <xm:f>4</xm:f>
              </x14:cfvo>
              <x14:cfIcon iconSet="NoIcons" iconId="0"/>
              <x14:cfIcon iconSet="3Symbols2" iconId="2"/>
              <x14:cfIcon iconSet="NoIcons" iconId="0"/>
            </x14:iconSet>
          </x14:cfRule>
          <xm:sqref>G545</xm:sqref>
        </x14:conditionalFormatting>
        <x14:conditionalFormatting xmlns:xm="http://schemas.microsoft.com/office/excel/2006/main">
          <x14:cfRule type="iconSet" priority="101" id="{7A54807D-B6F0-400E-A953-89584254A9AD}">
            <x14:iconSet iconSet="3Arrows" showValue="0" custom="1">
              <x14:cfvo type="percent">
                <xm:f>0</xm:f>
              </x14:cfvo>
              <x14:cfvo type="formula">
                <xm:f>1</xm:f>
              </x14:cfvo>
              <x14:cfvo type="formula" gte="0">
                <xm:f>1</xm:f>
              </x14:cfvo>
              <x14:cfIcon iconSet="NoIcons" iconId="0"/>
              <x14:cfIcon iconSet="3Symbols2" iconId="2"/>
              <x14:cfIcon iconSet="NoIcons" iconId="0"/>
            </x14:iconSet>
          </x14:cfRule>
          <xm:sqref>G249</xm:sqref>
        </x14:conditionalFormatting>
        <x14:conditionalFormatting xmlns:xm="http://schemas.microsoft.com/office/excel/2006/main">
          <x14:cfRule type="iconSet" priority="96" id="{B720FCD4-1494-4F9F-8E75-BD83CB90A9D1}">
            <x14:iconSet iconSet="3Arrows" showValue="0" custom="1">
              <x14:cfvo type="percent">
                <xm:f>0</xm:f>
              </x14:cfvo>
              <x14:cfvo type="formula">
                <xm:f>1</xm:f>
              </x14:cfvo>
              <x14:cfvo type="formula" gte="0">
                <xm:f>1</xm:f>
              </x14:cfvo>
              <x14:cfIcon iconSet="NoIcons" iconId="0"/>
              <x14:cfIcon iconSet="3Symbols2" iconId="2"/>
              <x14:cfIcon iconSet="NoIcons" iconId="0"/>
            </x14:iconSet>
          </x14:cfRule>
          <xm:sqref>F237</xm:sqref>
        </x14:conditionalFormatting>
        <x14:conditionalFormatting xmlns:xm="http://schemas.microsoft.com/office/excel/2006/main">
          <x14:cfRule type="iconSet" priority="91" id="{FD6A3ABC-D5FE-47C9-B501-D19A7B2FCE9D}">
            <x14:iconSet iconSet="3Arrows" showValue="0" custom="1">
              <x14:cfvo type="percent">
                <xm:f>0</xm:f>
              </x14:cfvo>
              <x14:cfvo type="formula">
                <xm:f>3</xm:f>
              </x14:cfvo>
              <x14:cfvo type="formula" gte="0">
                <xm:f>3</xm:f>
              </x14:cfvo>
              <x14:cfIcon iconSet="NoIcons" iconId="0"/>
              <x14:cfIcon iconSet="3Symbols2" iconId="2"/>
              <x14:cfIcon iconSet="NoIcons" iconId="0"/>
            </x14:iconSet>
          </x14:cfRule>
          <xm:sqref>F231</xm:sqref>
        </x14:conditionalFormatting>
        <x14:conditionalFormatting xmlns:xm="http://schemas.microsoft.com/office/excel/2006/main">
          <x14:cfRule type="iconSet" priority="86" id="{49CAECA9-E0AA-412F-A547-C78754143E94}">
            <x14:iconSet iconSet="3Arrows" showValue="0" custom="1">
              <x14:cfvo type="percent">
                <xm:f>0</xm:f>
              </x14:cfvo>
              <x14:cfvo type="formula">
                <xm:f>2</xm:f>
              </x14:cfvo>
              <x14:cfvo type="formula" gte="0">
                <xm:f>2</xm:f>
              </x14:cfvo>
              <x14:cfIcon iconSet="NoIcons" iconId="0"/>
              <x14:cfIcon iconSet="3Symbols2" iconId="2"/>
              <x14:cfIcon iconSet="NoIcons" iconId="0"/>
            </x14:iconSet>
          </x14:cfRule>
          <xm:sqref>G231</xm:sqref>
        </x14:conditionalFormatting>
        <x14:conditionalFormatting xmlns:xm="http://schemas.microsoft.com/office/excel/2006/main">
          <x14:cfRule type="iconSet" priority="81" id="{00EFC63A-9CDF-4BFD-98E7-898ADE700285}">
            <x14:iconSet iconSet="3Arrows" showValue="0" custom="1">
              <x14:cfvo type="percent">
                <xm:f>0</xm:f>
              </x14:cfvo>
              <x14:cfvo type="formula">
                <xm:f>3</xm:f>
              </x14:cfvo>
              <x14:cfvo type="formula" gte="0">
                <xm:f>3</xm:f>
              </x14:cfvo>
              <x14:cfIcon iconSet="NoIcons" iconId="0"/>
              <x14:cfIcon iconSet="3Symbols2" iconId="2"/>
              <x14:cfIcon iconSet="NoIcons" iconId="0"/>
            </x14:iconSet>
          </x14:cfRule>
          <xm:sqref>G237</xm:sqref>
        </x14:conditionalFormatting>
        <x14:conditionalFormatting xmlns:xm="http://schemas.microsoft.com/office/excel/2006/main">
          <x14:cfRule type="iconSet" priority="76" id="{AF9A485D-E9DA-48CA-9FC1-20B0138010E3}">
            <x14:iconSet iconSet="3Arrows" showValue="0" custom="1">
              <x14:cfvo type="percent">
                <xm:f>0</xm:f>
              </x14:cfvo>
              <x14:cfvo type="formula">
                <xm:f>2</xm:f>
              </x14:cfvo>
              <x14:cfvo type="formula" gte="0">
                <xm:f>2</xm:f>
              </x14:cfvo>
              <x14:cfIcon iconSet="NoIcons" iconId="0"/>
              <x14:cfIcon iconSet="3Symbols2" iconId="2"/>
              <x14:cfIcon iconSet="NoIcons" iconId="0"/>
            </x14:iconSet>
          </x14:cfRule>
          <xm:sqref>F243</xm:sqref>
        </x14:conditionalFormatting>
        <x14:conditionalFormatting xmlns:xm="http://schemas.microsoft.com/office/excel/2006/main">
          <x14:cfRule type="iconSet" priority="71" id="{55245990-3220-43B5-9F94-5887E4224A96}">
            <x14:iconSet iconSet="3Arrows" showValue="0" custom="1">
              <x14:cfvo type="percent">
                <xm:f>0</xm:f>
              </x14:cfvo>
              <x14:cfvo type="formula">
                <xm:f>2</xm:f>
              </x14:cfvo>
              <x14:cfvo type="formula" gte="0">
                <xm:f>2</xm:f>
              </x14:cfvo>
              <x14:cfIcon iconSet="NoIcons" iconId="0"/>
              <x14:cfIcon iconSet="3Symbols2" iconId="2"/>
              <x14:cfIcon iconSet="NoIcons" iconId="0"/>
            </x14:iconSet>
          </x14:cfRule>
          <xm:sqref>F255</xm:sqref>
        </x14:conditionalFormatting>
        <x14:conditionalFormatting xmlns:xm="http://schemas.microsoft.com/office/excel/2006/main">
          <x14:cfRule type="iconSet" priority="66" id="{43786F90-BB94-47FA-B7B4-8911158A3323}">
            <x14:iconSet iconSet="3Arrows" showValue="0" custom="1">
              <x14:cfvo type="percent">
                <xm:f>0</xm:f>
              </x14:cfvo>
              <x14:cfvo type="formula">
                <xm:f>4</xm:f>
              </x14:cfvo>
              <x14:cfvo type="formula" gte="0">
                <xm:f>4</xm:f>
              </x14:cfvo>
              <x14:cfIcon iconSet="NoIcons" iconId="0"/>
              <x14:cfIcon iconSet="3Symbols2" iconId="2"/>
              <x14:cfIcon iconSet="NoIcons" iconId="0"/>
            </x14:iconSet>
          </x14:cfRule>
          <xm:sqref>G243</xm:sqref>
        </x14:conditionalFormatting>
        <x14:conditionalFormatting xmlns:xm="http://schemas.microsoft.com/office/excel/2006/main">
          <x14:cfRule type="iconSet" priority="61" id="{4E3D58D9-373A-44EF-BE2C-714D93CFE6B1}">
            <x14:iconSet iconSet="3Arrows" showValue="0" custom="1">
              <x14:cfvo type="percent">
                <xm:f>0</xm:f>
              </x14:cfvo>
              <x14:cfvo type="formula">
                <xm:f>2</xm:f>
              </x14:cfvo>
              <x14:cfvo type="formula" gte="0">
                <xm:f>2</xm:f>
              </x14:cfvo>
              <x14:cfIcon iconSet="NoIcons" iconId="0"/>
              <x14:cfIcon iconSet="3Symbols2" iconId="2"/>
              <x14:cfIcon iconSet="NoIcons" iconId="0"/>
            </x14:iconSet>
          </x14:cfRule>
          <xm:sqref>F249</xm:sqref>
        </x14:conditionalFormatting>
        <x14:conditionalFormatting xmlns:xm="http://schemas.microsoft.com/office/excel/2006/main">
          <x14:cfRule type="iconSet" priority="56" id="{CC361C09-EF97-4241-B208-249EE0DD1379}">
            <x14:iconSet iconSet="3Arrows" showValue="0" custom="1">
              <x14:cfvo type="percent">
                <xm:f>0</xm:f>
              </x14:cfvo>
              <x14:cfvo type="formula">
                <xm:f>1</xm:f>
              </x14:cfvo>
              <x14:cfvo type="formula" gte="0">
                <xm:f>1</xm:f>
              </x14:cfvo>
              <x14:cfIcon iconSet="NoIcons" iconId="0"/>
              <x14:cfIcon iconSet="3Symbols2" iconId="2"/>
              <x14:cfIcon iconSet="NoIcons" iconId="0"/>
            </x14:iconSet>
          </x14:cfRule>
          <xm:sqref>G255</xm:sqref>
        </x14:conditionalFormatting>
        <x14:conditionalFormatting xmlns:xm="http://schemas.microsoft.com/office/excel/2006/main">
          <x14:cfRule type="iconSet" priority="51" id="{1D651F9E-E49C-4F53-890C-216B8E52CF0B}">
            <x14:iconSet iconSet="3Arrows" showValue="0" custom="1">
              <x14:cfvo type="percent">
                <xm:f>0</xm:f>
              </x14:cfvo>
              <x14:cfvo type="formula">
                <xm:f>2</xm:f>
              </x14:cfvo>
              <x14:cfvo type="formula" gte="0">
                <xm:f>2</xm:f>
              </x14:cfvo>
              <x14:cfIcon iconSet="NoIcons" iconId="0"/>
              <x14:cfIcon iconSet="3Symbols2" iconId="2"/>
              <x14:cfIcon iconSet="NoIcons" iconId="0"/>
            </x14:iconSet>
          </x14:cfRule>
          <xm:sqref>Q231</xm:sqref>
        </x14:conditionalFormatting>
        <x14:conditionalFormatting xmlns:xm="http://schemas.microsoft.com/office/excel/2006/main">
          <x14:cfRule type="iconSet" priority="46" id="{A9EF5EE2-3419-44A0-BFEC-0E2A7ACFF7BB}">
            <x14:iconSet iconSet="3Arrows" showValue="0" custom="1">
              <x14:cfvo type="percent">
                <xm:f>0</xm:f>
              </x14:cfvo>
              <x14:cfvo type="formula">
                <xm:f>1</xm:f>
              </x14:cfvo>
              <x14:cfvo type="formula" gte="0">
                <xm:f>1</xm:f>
              </x14:cfvo>
              <x14:cfIcon iconSet="NoIcons" iconId="0"/>
              <x14:cfIcon iconSet="3Symbols2" iconId="2"/>
              <x14:cfIcon iconSet="NoIcons" iconId="0"/>
            </x14:iconSet>
          </x14:cfRule>
          <xm:sqref>P243</xm:sqref>
        </x14:conditionalFormatting>
        <x14:conditionalFormatting xmlns:xm="http://schemas.microsoft.com/office/excel/2006/main">
          <x14:cfRule type="iconSet" priority="41" id="{929F49D0-53DD-4BC9-A606-A8887C5D31BB}">
            <x14:iconSet iconSet="3Arrows" showValue="0" custom="1">
              <x14:cfvo type="percent">
                <xm:f>0</xm:f>
              </x14:cfvo>
              <x14:cfvo type="formula">
                <xm:f>2</xm:f>
              </x14:cfvo>
              <x14:cfvo type="formula" gte="0">
                <xm:f>2</xm:f>
              </x14:cfvo>
              <x14:cfIcon iconSet="NoIcons" iconId="0"/>
              <x14:cfIcon iconSet="3Symbols2" iconId="2"/>
              <x14:cfIcon iconSet="NoIcons" iconId="0"/>
            </x14:iconSet>
          </x14:cfRule>
          <xm:sqref>P249</xm:sqref>
        </x14:conditionalFormatting>
        <x14:conditionalFormatting xmlns:xm="http://schemas.microsoft.com/office/excel/2006/main">
          <x14:cfRule type="iconSet" priority="36" id="{1C760614-30AC-4AA2-B4C8-104A99FEEA96}">
            <x14:iconSet iconSet="3Arrows" showValue="0" custom="1">
              <x14:cfvo type="percent">
                <xm:f>0</xm:f>
              </x14:cfvo>
              <x14:cfvo type="formula">
                <xm:f>1</xm:f>
              </x14:cfvo>
              <x14:cfvo type="formula" gte="0">
                <xm:f>1</xm:f>
              </x14:cfvo>
              <x14:cfIcon iconSet="NoIcons" iconId="0"/>
              <x14:cfIcon iconSet="3Symbols2" iconId="2"/>
              <x14:cfIcon iconSet="NoIcons" iconId="0"/>
            </x14:iconSet>
          </x14:cfRule>
          <xm:sqref>Q249</xm:sqref>
        </x14:conditionalFormatting>
        <x14:conditionalFormatting xmlns:xm="http://schemas.microsoft.com/office/excel/2006/main">
          <x14:cfRule type="iconSet" priority="31" id="{3527EA53-CB45-4D73-9382-82E185688BE2}">
            <x14:iconSet iconSet="3Arrows" showValue="0" custom="1">
              <x14:cfvo type="percent">
                <xm:f>0</xm:f>
              </x14:cfvo>
              <x14:cfvo type="formula">
                <xm:f>2</xm:f>
              </x14:cfvo>
              <x14:cfvo type="formula" gte="0">
                <xm:f>2</xm:f>
              </x14:cfvo>
              <x14:cfIcon iconSet="NoIcons" iconId="0"/>
              <x14:cfIcon iconSet="3Symbols2" iconId="2"/>
              <x14:cfIcon iconSet="NoIcons" iconId="0"/>
            </x14:iconSet>
          </x14:cfRule>
          <xm:sqref>Q255</xm:sqref>
        </x14:conditionalFormatting>
        <x14:conditionalFormatting xmlns:xm="http://schemas.microsoft.com/office/excel/2006/main">
          <x14:cfRule type="iconSet" priority="26" id="{BD3C6991-E52C-4B6D-BFBF-4274A7031D77}">
            <x14:iconSet iconSet="3Arrows" showValue="0" custom="1">
              <x14:cfvo type="percent">
                <xm:f>0</xm:f>
              </x14:cfvo>
              <x14:cfvo type="formula">
                <xm:f>1</xm:f>
              </x14:cfvo>
              <x14:cfvo type="formula" gte="0">
                <xm:f>1</xm:f>
              </x14:cfvo>
              <x14:cfIcon iconSet="NoIcons" iconId="0"/>
              <x14:cfIcon iconSet="3Symbols2" iconId="2"/>
              <x14:cfIcon iconSet="NoIcons" iconId="0"/>
            </x14:iconSet>
          </x14:cfRule>
          <xm:sqref>P231</xm:sqref>
        </x14:conditionalFormatting>
        <x14:conditionalFormatting xmlns:xm="http://schemas.microsoft.com/office/excel/2006/main">
          <x14:cfRule type="iconSet" priority="21" id="{5A5F1C91-8D87-4E00-88E2-48FE6FAB118F}">
            <x14:iconSet iconSet="3Arrows" showValue="0" custom="1">
              <x14:cfvo type="percent">
                <xm:f>0</xm:f>
              </x14:cfvo>
              <x14:cfvo type="formula">
                <xm:f>2</xm:f>
              </x14:cfvo>
              <x14:cfvo type="formula" gte="0">
                <xm:f>2</xm:f>
              </x14:cfvo>
              <x14:cfIcon iconSet="NoIcons" iconId="0"/>
              <x14:cfIcon iconSet="3Symbols2" iconId="2"/>
              <x14:cfIcon iconSet="NoIcons" iconId="0"/>
            </x14:iconSet>
          </x14:cfRule>
          <xm:sqref>P237</xm:sqref>
        </x14:conditionalFormatting>
        <x14:conditionalFormatting xmlns:xm="http://schemas.microsoft.com/office/excel/2006/main">
          <x14:cfRule type="iconSet" priority="16" id="{BD5A70AD-6161-4589-9A44-DFF23B90D449}">
            <x14:iconSet iconSet="3Arrows" showValue="0" custom="1">
              <x14:cfvo type="percent">
                <xm:f>0</xm:f>
              </x14:cfvo>
              <x14:cfvo type="formula">
                <xm:f>1</xm:f>
              </x14:cfvo>
              <x14:cfvo type="formula" gte="0">
                <xm:f>1</xm:f>
              </x14:cfvo>
              <x14:cfIcon iconSet="NoIcons" iconId="0"/>
              <x14:cfIcon iconSet="3Symbols2" iconId="2"/>
              <x14:cfIcon iconSet="NoIcons" iconId="0"/>
            </x14:iconSet>
          </x14:cfRule>
          <xm:sqref>Q237</xm:sqref>
        </x14:conditionalFormatting>
        <x14:conditionalFormatting xmlns:xm="http://schemas.microsoft.com/office/excel/2006/main">
          <x14:cfRule type="iconSet" priority="11" id="{2C0CBBC4-B474-43DF-ACBE-FBAC48CE57D5}">
            <x14:iconSet iconSet="3Arrows" showValue="0" custom="1">
              <x14:cfvo type="percent">
                <xm:f>0</xm:f>
              </x14:cfvo>
              <x14:cfvo type="formula">
                <xm:f>2</xm:f>
              </x14:cfvo>
              <x14:cfvo type="formula" gte="0">
                <xm:f>2</xm:f>
              </x14:cfvo>
              <x14:cfIcon iconSet="NoIcons" iconId="0"/>
              <x14:cfIcon iconSet="3Symbols2" iconId="2"/>
              <x14:cfIcon iconSet="NoIcons" iconId="0"/>
            </x14:iconSet>
          </x14:cfRule>
          <xm:sqref>Q243</xm:sqref>
        </x14:conditionalFormatting>
        <x14:conditionalFormatting xmlns:xm="http://schemas.microsoft.com/office/excel/2006/main">
          <x14:cfRule type="iconSet" priority="6" id="{8EF3C115-5179-4DD9-842E-A2E250AEAFF3}">
            <x14:iconSet iconSet="3Arrows" showValue="0" custom="1">
              <x14:cfvo type="percent">
                <xm:f>0</xm:f>
              </x14:cfvo>
              <x14:cfvo type="formula">
                <xm:f>2</xm:f>
              </x14:cfvo>
              <x14:cfvo type="formula" gte="0">
                <xm:f>2</xm:f>
              </x14:cfvo>
              <x14:cfIcon iconSet="NoIcons" iconId="0"/>
              <x14:cfIcon iconSet="3Symbols2" iconId="2"/>
              <x14:cfIcon iconSet="NoIcons" iconId="0"/>
            </x14:iconSet>
          </x14:cfRule>
          <xm:sqref>P255</xm:sqref>
        </x14:conditionalFormatting>
        <x14:conditionalFormatting xmlns:xm="http://schemas.microsoft.com/office/excel/2006/main">
          <x14:cfRule type="iconSet" priority="1" id="{8440E9D8-63C7-4BE3-89DD-4EC255826220}">
            <x14:iconSet iconSet="3Arrows" showValue="0" custom="1">
              <x14:cfvo type="percent">
                <xm:f>0</xm:f>
              </x14:cfvo>
              <x14:cfvo type="formula">
                <xm:f>1</xm:f>
              </x14:cfvo>
              <x14:cfvo type="formula" gte="0">
                <xm:f>1</xm:f>
              </x14:cfvo>
              <x14:cfIcon iconSet="NoIcons" iconId="0"/>
              <x14:cfIcon iconSet="3Symbols2" iconId="2"/>
              <x14:cfIcon iconSet="NoIcons" iconId="0"/>
            </x14:iconSet>
          </x14:cfRule>
          <xm:sqref>P213</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A2:E96"/>
  <sheetViews>
    <sheetView rightToLeft="1" tabSelected="1" view="pageBreakPreview" zoomScale="120" zoomScaleNormal="130" zoomScaleSheetLayoutView="120" workbookViewId="0">
      <pane ySplit="3" topLeftCell="A4" activePane="bottomLeft" state="frozen"/>
      <selection pane="bottomLeft" activeCell="E3" sqref="E3"/>
    </sheetView>
  </sheetViews>
  <sheetFormatPr defaultRowHeight="15.75"/>
  <cols>
    <col min="1" max="1" width="4.625" style="349" customWidth="1"/>
    <col min="2" max="2" width="10.125" style="327" customWidth="1"/>
    <col min="3" max="3" width="65" style="326" customWidth="1"/>
  </cols>
  <sheetData>
    <row r="2" spans="1:3" ht="15.75" customHeight="1"/>
    <row r="3" spans="1:3" ht="17.25" customHeight="1" thickBot="1"/>
    <row r="4" spans="1:3" ht="15" customHeight="1">
      <c r="A4" s="381"/>
      <c r="B4" s="393"/>
      <c r="C4" s="924" t="s">
        <v>685</v>
      </c>
    </row>
    <row r="5" spans="1:3" ht="36" customHeight="1">
      <c r="A5" s="383" t="s">
        <v>555</v>
      </c>
      <c r="B5" s="334" t="s">
        <v>554</v>
      </c>
      <c r="C5" s="925"/>
    </row>
    <row r="6" spans="1:3" ht="85.5" customHeight="1">
      <c r="A6" s="394">
        <v>1</v>
      </c>
      <c r="B6" s="338" t="s">
        <v>58</v>
      </c>
      <c r="C6" s="395" t="s">
        <v>686</v>
      </c>
    </row>
    <row r="7" spans="1:3" ht="66.75" customHeight="1">
      <c r="A7" s="394">
        <v>2</v>
      </c>
      <c r="B7" s="338" t="s">
        <v>59</v>
      </c>
      <c r="C7" s="396" t="s">
        <v>499</v>
      </c>
    </row>
    <row r="8" spans="1:3" ht="63.75" customHeight="1">
      <c r="A8" s="394">
        <v>3</v>
      </c>
      <c r="B8" s="362" t="s">
        <v>60</v>
      </c>
      <c r="C8" s="397" t="s">
        <v>500</v>
      </c>
    </row>
    <row r="9" spans="1:3" ht="45.75" customHeight="1">
      <c r="A9" s="394">
        <v>4</v>
      </c>
      <c r="B9" s="363" t="s">
        <v>61</v>
      </c>
      <c r="C9" s="397" t="s">
        <v>501</v>
      </c>
    </row>
    <row r="10" spans="1:3" ht="65.25" customHeight="1">
      <c r="A10" s="394">
        <v>5</v>
      </c>
      <c r="B10" s="362" t="s">
        <v>62</v>
      </c>
      <c r="C10" s="396" t="s">
        <v>687</v>
      </c>
    </row>
    <row r="11" spans="1:3" ht="92.25" customHeight="1">
      <c r="A11" s="394">
        <v>6</v>
      </c>
      <c r="B11" s="362" t="s">
        <v>63</v>
      </c>
      <c r="C11" s="397" t="s">
        <v>688</v>
      </c>
    </row>
    <row r="12" spans="1:3" ht="86.25" customHeight="1">
      <c r="A12" s="394">
        <v>7</v>
      </c>
      <c r="B12" s="362" t="s">
        <v>64</v>
      </c>
      <c r="C12" s="397" t="s">
        <v>689</v>
      </c>
    </row>
    <row r="13" spans="1:3" ht="60" customHeight="1">
      <c r="A13" s="394">
        <v>8</v>
      </c>
      <c r="B13" s="358" t="s">
        <v>65</v>
      </c>
      <c r="C13" s="397" t="s">
        <v>690</v>
      </c>
    </row>
    <row r="14" spans="1:3" ht="37.5" customHeight="1">
      <c r="A14" s="394">
        <v>9</v>
      </c>
      <c r="B14" s="358" t="s">
        <v>66</v>
      </c>
      <c r="C14" s="388" t="s">
        <v>507</v>
      </c>
    </row>
    <row r="15" spans="1:3" ht="26.25" thickBot="1">
      <c r="A15" s="398">
        <v>10</v>
      </c>
      <c r="B15" s="399" t="s">
        <v>67</v>
      </c>
      <c r="C15" s="400" t="s">
        <v>506</v>
      </c>
    </row>
    <row r="16" spans="1:3" ht="14.25">
      <c r="A16" s="360"/>
      <c r="B16" s="360"/>
      <c r="C16" s="360"/>
    </row>
    <row r="17" spans="1:5" ht="14.25">
      <c r="A17" s="360"/>
      <c r="B17" s="360"/>
      <c r="C17" s="360"/>
    </row>
    <row r="18" spans="1:5" ht="12.75" customHeight="1" thickBot="1">
      <c r="A18" s="360"/>
      <c r="B18" s="360"/>
      <c r="C18" s="360"/>
    </row>
    <row r="19" spans="1:5" ht="29.25" customHeight="1">
      <c r="A19" s="381"/>
      <c r="B19" s="382"/>
      <c r="C19" s="926" t="s">
        <v>691</v>
      </c>
    </row>
    <row r="20" spans="1:5" ht="43.5" customHeight="1">
      <c r="A20" s="383" t="s">
        <v>555</v>
      </c>
      <c r="B20" s="334" t="s">
        <v>554</v>
      </c>
      <c r="C20" s="927"/>
    </row>
    <row r="21" spans="1:5" ht="4.5" hidden="1" customHeight="1">
      <c r="A21" s="384"/>
      <c r="B21" s="385"/>
      <c r="C21" s="386"/>
    </row>
    <row r="22" spans="1:5" ht="11.25" hidden="1" customHeight="1">
      <c r="A22" s="384"/>
      <c r="B22" s="385"/>
      <c r="C22" s="386"/>
    </row>
    <row r="23" spans="1:5" ht="41.25" customHeight="1">
      <c r="A23" s="368">
        <v>11</v>
      </c>
      <c r="B23" s="361" t="s">
        <v>118</v>
      </c>
      <c r="C23" s="387" t="s">
        <v>115</v>
      </c>
    </row>
    <row r="24" spans="1:5" ht="42" customHeight="1">
      <c r="A24" s="368">
        <v>12</v>
      </c>
      <c r="B24" s="361" t="s">
        <v>117</v>
      </c>
      <c r="C24" s="388" t="s">
        <v>116</v>
      </c>
    </row>
    <row r="25" spans="1:5" ht="129.75" customHeight="1">
      <c r="A25" s="368">
        <v>13</v>
      </c>
      <c r="B25" s="339" t="s">
        <v>119</v>
      </c>
      <c r="C25" s="389" t="s">
        <v>694</v>
      </c>
      <c r="E25" s="364"/>
    </row>
    <row r="26" spans="1:5" ht="78.75" customHeight="1">
      <c r="A26" s="368">
        <v>14</v>
      </c>
      <c r="B26" s="339" t="s">
        <v>120</v>
      </c>
      <c r="C26" s="388" t="s">
        <v>121</v>
      </c>
    </row>
    <row r="27" spans="1:5" ht="45" customHeight="1">
      <c r="A27" s="368">
        <v>15</v>
      </c>
      <c r="B27" s="339" t="s">
        <v>122</v>
      </c>
      <c r="C27" s="388" t="s">
        <v>123</v>
      </c>
    </row>
    <row r="28" spans="1:5" ht="49.5" customHeight="1">
      <c r="A28" s="368">
        <v>16</v>
      </c>
      <c r="B28" s="359" t="s">
        <v>124</v>
      </c>
      <c r="C28" s="388" t="s">
        <v>692</v>
      </c>
    </row>
    <row r="29" spans="1:5" ht="44.25" customHeight="1">
      <c r="A29" s="368">
        <v>17</v>
      </c>
      <c r="B29" s="361" t="s">
        <v>128</v>
      </c>
      <c r="C29" s="388" t="s">
        <v>696</v>
      </c>
    </row>
    <row r="30" spans="1:5" ht="50.25" customHeight="1">
      <c r="A30" s="368">
        <v>18</v>
      </c>
      <c r="B30" s="359" t="s">
        <v>126</v>
      </c>
      <c r="C30" s="388" t="s">
        <v>695</v>
      </c>
    </row>
    <row r="31" spans="1:5" ht="52.5" customHeight="1">
      <c r="A31" s="368">
        <v>19</v>
      </c>
      <c r="B31" s="359" t="s">
        <v>130</v>
      </c>
      <c r="C31" s="390" t="s">
        <v>693</v>
      </c>
    </row>
    <row r="32" spans="1:5" ht="78" customHeight="1">
      <c r="A32" s="368">
        <v>20</v>
      </c>
      <c r="B32" s="359" t="s">
        <v>134</v>
      </c>
      <c r="C32" s="390" t="s">
        <v>133</v>
      </c>
    </row>
    <row r="33" spans="1:3" ht="69" customHeight="1" thickBot="1">
      <c r="A33" s="370">
        <v>21</v>
      </c>
      <c r="B33" s="391" t="s">
        <v>186</v>
      </c>
      <c r="C33" s="392" t="s">
        <v>135</v>
      </c>
    </row>
    <row r="34" spans="1:3">
      <c r="A34" s="350"/>
      <c r="B34" s="336"/>
      <c r="C34" s="332"/>
    </row>
    <row r="35" spans="1:3" ht="16.5" thickBot="1">
      <c r="A35" s="350"/>
      <c r="B35" s="335"/>
      <c r="C35" s="332"/>
    </row>
    <row r="36" spans="1:3" ht="15" customHeight="1">
      <c r="A36" s="916" t="s">
        <v>555</v>
      </c>
      <c r="B36" s="918" t="s">
        <v>554</v>
      </c>
      <c r="C36" s="926" t="s">
        <v>700</v>
      </c>
    </row>
    <row r="37" spans="1:3" ht="65.25" customHeight="1">
      <c r="A37" s="917"/>
      <c r="B37" s="919"/>
      <c r="C37" s="927"/>
    </row>
    <row r="38" spans="1:3" ht="27" customHeight="1">
      <c r="A38" s="368">
        <v>22</v>
      </c>
      <c r="B38" s="366" t="s">
        <v>189</v>
      </c>
      <c r="C38" s="369" t="s">
        <v>188</v>
      </c>
    </row>
    <row r="39" spans="1:3" ht="62.25" customHeight="1">
      <c r="A39" s="368">
        <v>23</v>
      </c>
      <c r="B39" s="337" t="s">
        <v>191</v>
      </c>
      <c r="C39" s="369" t="s">
        <v>697</v>
      </c>
    </row>
    <row r="40" spans="1:3" ht="65.25" customHeight="1">
      <c r="A40" s="368">
        <v>24</v>
      </c>
      <c r="B40" s="337" t="s">
        <v>193</v>
      </c>
      <c r="C40" s="369" t="s">
        <v>192</v>
      </c>
    </row>
    <row r="41" spans="1:3" ht="57" customHeight="1">
      <c r="A41" s="368">
        <v>25</v>
      </c>
      <c r="B41" s="366" t="s">
        <v>195</v>
      </c>
      <c r="C41" s="369" t="s">
        <v>194</v>
      </c>
    </row>
    <row r="42" spans="1:3" ht="42" customHeight="1">
      <c r="A42" s="368">
        <v>26</v>
      </c>
      <c r="B42" s="365" t="s">
        <v>197</v>
      </c>
      <c r="C42" s="369" t="s">
        <v>701</v>
      </c>
    </row>
    <row r="43" spans="1:3" ht="29.25" customHeight="1">
      <c r="A43" s="368">
        <v>27</v>
      </c>
      <c r="B43" s="365" t="s">
        <v>199</v>
      </c>
      <c r="C43" s="369" t="s">
        <v>702</v>
      </c>
    </row>
    <row r="44" spans="1:3" ht="45" customHeight="1">
      <c r="A44" s="368">
        <v>28</v>
      </c>
      <c r="B44" s="366" t="s">
        <v>204</v>
      </c>
      <c r="C44" s="369" t="s">
        <v>201</v>
      </c>
    </row>
    <row r="45" spans="1:3" ht="66.75" customHeight="1">
      <c r="A45" s="368">
        <v>29</v>
      </c>
      <c r="B45" s="365" t="s">
        <v>205</v>
      </c>
      <c r="C45" s="369" t="s">
        <v>698</v>
      </c>
    </row>
    <row r="46" spans="1:3" ht="56.25" customHeight="1">
      <c r="A46" s="368">
        <v>30</v>
      </c>
      <c r="B46" s="366" t="s">
        <v>203</v>
      </c>
      <c r="C46" s="369" t="s">
        <v>206</v>
      </c>
    </row>
    <row r="47" spans="1:3" ht="62.25" customHeight="1">
      <c r="A47" s="368">
        <v>31</v>
      </c>
      <c r="B47" s="337" t="s">
        <v>207</v>
      </c>
      <c r="C47" s="369" t="s">
        <v>699</v>
      </c>
    </row>
    <row r="48" spans="1:3" ht="60.75" customHeight="1">
      <c r="A48" s="368">
        <v>32</v>
      </c>
      <c r="B48" s="337" t="s">
        <v>211</v>
      </c>
      <c r="C48" s="369" t="s">
        <v>210</v>
      </c>
    </row>
    <row r="49" spans="1:3" ht="65.25" customHeight="1" thickBot="1">
      <c r="A49" s="370">
        <v>33</v>
      </c>
      <c r="B49" s="380" t="s">
        <v>213</v>
      </c>
      <c r="C49" s="372" t="s">
        <v>212</v>
      </c>
    </row>
    <row r="50" spans="1:3" ht="30.75" customHeight="1" thickBot="1">
      <c r="A50" s="379"/>
      <c r="B50" s="335"/>
      <c r="C50" s="333"/>
    </row>
    <row r="51" spans="1:3" hidden="1"/>
    <row r="52" spans="1:3" ht="14.25" customHeight="1">
      <c r="A52" s="916" t="s">
        <v>555</v>
      </c>
      <c r="B52" s="918" t="s">
        <v>554</v>
      </c>
      <c r="C52" s="922" t="s">
        <v>703</v>
      </c>
    </row>
    <row r="53" spans="1:3" ht="47.25" customHeight="1">
      <c r="A53" s="917"/>
      <c r="B53" s="919"/>
      <c r="C53" s="923"/>
    </row>
    <row r="54" spans="1:3" ht="39" customHeight="1">
      <c r="A54" s="368">
        <v>34</v>
      </c>
      <c r="B54" s="357" t="s">
        <v>215</v>
      </c>
      <c r="C54" s="373" t="s">
        <v>704</v>
      </c>
    </row>
    <row r="55" spans="1:3" ht="24.75" customHeight="1">
      <c r="A55" s="368">
        <v>35</v>
      </c>
      <c r="B55" s="357" t="s">
        <v>217</v>
      </c>
      <c r="C55" s="373" t="s">
        <v>216</v>
      </c>
    </row>
    <row r="56" spans="1:3" ht="53.25" customHeight="1">
      <c r="A56" s="368">
        <v>36</v>
      </c>
      <c r="B56" s="357" t="s">
        <v>218</v>
      </c>
      <c r="C56" s="373" t="s">
        <v>705</v>
      </c>
    </row>
    <row r="57" spans="1:3" ht="35.25" customHeight="1">
      <c r="A57" s="368">
        <v>37</v>
      </c>
      <c r="B57" s="357" t="s">
        <v>220</v>
      </c>
      <c r="C57" s="373" t="s">
        <v>221</v>
      </c>
    </row>
    <row r="58" spans="1:3" ht="30.75" customHeight="1">
      <c r="A58" s="368">
        <v>38</v>
      </c>
      <c r="B58" s="356" t="s">
        <v>223</v>
      </c>
      <c r="C58" s="373" t="s">
        <v>222</v>
      </c>
    </row>
    <row r="59" spans="1:3" ht="69" customHeight="1">
      <c r="A59" s="368">
        <v>39</v>
      </c>
      <c r="B59" s="357" t="s">
        <v>224</v>
      </c>
      <c r="C59" s="373" t="s">
        <v>225</v>
      </c>
    </row>
    <row r="60" spans="1:3" ht="75" customHeight="1">
      <c r="A60" s="368">
        <v>40</v>
      </c>
      <c r="B60" s="356" t="s">
        <v>226</v>
      </c>
      <c r="C60" s="373" t="s">
        <v>227</v>
      </c>
    </row>
    <row r="61" spans="1:3" ht="48.75" customHeight="1">
      <c r="A61" s="368">
        <v>41</v>
      </c>
      <c r="B61" s="356" t="s">
        <v>228</v>
      </c>
      <c r="C61" s="376" t="s">
        <v>229</v>
      </c>
    </row>
    <row r="62" spans="1:3" ht="68.25" customHeight="1">
      <c r="A62" s="368">
        <v>42</v>
      </c>
      <c r="B62" s="357" t="s">
        <v>230</v>
      </c>
      <c r="C62" s="377" t="s">
        <v>231</v>
      </c>
    </row>
    <row r="63" spans="1:3" ht="101.25" customHeight="1" thickBot="1">
      <c r="A63" s="370">
        <v>43</v>
      </c>
      <c r="B63" s="378" t="s">
        <v>232</v>
      </c>
      <c r="C63" s="375" t="s">
        <v>706</v>
      </c>
    </row>
    <row r="64" spans="1:3" ht="101.25" customHeight="1">
      <c r="A64" s="350"/>
      <c r="B64" s="336"/>
      <c r="C64" s="332"/>
    </row>
    <row r="65" spans="1:3" ht="16.5" customHeight="1" thickBot="1">
      <c r="A65" s="350"/>
      <c r="B65" s="335"/>
      <c r="C65" s="340"/>
    </row>
    <row r="66" spans="1:3" ht="14.25">
      <c r="A66" s="916" t="s">
        <v>555</v>
      </c>
      <c r="B66" s="918" t="s">
        <v>554</v>
      </c>
      <c r="C66" s="922" t="s">
        <v>710</v>
      </c>
    </row>
    <row r="67" spans="1:3" ht="61.5" customHeight="1">
      <c r="A67" s="917"/>
      <c r="B67" s="919"/>
      <c r="C67" s="923"/>
    </row>
    <row r="68" spans="1:3" ht="65.25" customHeight="1">
      <c r="A68" s="368">
        <v>44</v>
      </c>
      <c r="B68" s="341" t="s">
        <v>332</v>
      </c>
      <c r="C68" s="373" t="s">
        <v>707</v>
      </c>
    </row>
    <row r="69" spans="1:3" ht="45.75" customHeight="1">
      <c r="A69" s="368">
        <v>45</v>
      </c>
      <c r="B69" s="341" t="s">
        <v>334</v>
      </c>
      <c r="C69" s="373" t="s">
        <v>335</v>
      </c>
    </row>
    <row r="70" spans="1:3" ht="84" customHeight="1">
      <c r="A70" s="368">
        <v>46</v>
      </c>
      <c r="B70" s="341" t="s">
        <v>337</v>
      </c>
      <c r="C70" s="373" t="s">
        <v>336</v>
      </c>
    </row>
    <row r="71" spans="1:3" ht="51.75" customHeight="1">
      <c r="A71" s="368">
        <v>47</v>
      </c>
      <c r="B71" s="342" t="s">
        <v>339</v>
      </c>
      <c r="C71" s="373" t="s">
        <v>338</v>
      </c>
    </row>
    <row r="72" spans="1:3" ht="59.25" customHeight="1">
      <c r="A72" s="368">
        <v>48</v>
      </c>
      <c r="B72" s="341" t="s">
        <v>342</v>
      </c>
      <c r="C72" s="373" t="s">
        <v>340</v>
      </c>
    </row>
    <row r="73" spans="1:3" ht="73.5" customHeight="1">
      <c r="A73" s="368">
        <v>49</v>
      </c>
      <c r="B73" s="343" t="s">
        <v>341</v>
      </c>
      <c r="C73" s="373" t="s">
        <v>351</v>
      </c>
    </row>
    <row r="74" spans="1:3" ht="56.25" customHeight="1">
      <c r="A74" s="368">
        <v>50</v>
      </c>
      <c r="B74" s="343" t="s">
        <v>711</v>
      </c>
      <c r="C74" s="373" t="s">
        <v>343</v>
      </c>
    </row>
    <row r="75" spans="1:3" ht="80.25" customHeight="1">
      <c r="A75" s="368">
        <v>51</v>
      </c>
      <c r="B75" s="343" t="s">
        <v>345</v>
      </c>
      <c r="C75" s="373" t="s">
        <v>708</v>
      </c>
    </row>
    <row r="76" spans="1:3" ht="57" customHeight="1">
      <c r="A76" s="368">
        <v>52</v>
      </c>
      <c r="B76" s="343" t="s">
        <v>348</v>
      </c>
      <c r="C76" s="373" t="s">
        <v>347</v>
      </c>
    </row>
    <row r="77" spans="1:3" ht="30">
      <c r="A77" s="368">
        <v>53</v>
      </c>
      <c r="B77" s="341" t="s">
        <v>350</v>
      </c>
      <c r="C77" s="373" t="s">
        <v>349</v>
      </c>
    </row>
    <row r="78" spans="1:3" ht="75" customHeight="1" thickBot="1">
      <c r="A78" s="370">
        <v>54</v>
      </c>
      <c r="B78" s="374" t="s">
        <v>353</v>
      </c>
      <c r="C78" s="375" t="s">
        <v>709</v>
      </c>
    </row>
    <row r="79" spans="1:3" ht="14.25">
      <c r="A79" s="916" t="s">
        <v>555</v>
      </c>
      <c r="B79" s="918" t="s">
        <v>554</v>
      </c>
      <c r="C79" s="920" t="s">
        <v>712</v>
      </c>
    </row>
    <row r="80" spans="1:3" ht="39" customHeight="1">
      <c r="A80" s="917"/>
      <c r="B80" s="919"/>
      <c r="C80" s="921"/>
    </row>
    <row r="81" spans="1:3" ht="42" customHeight="1">
      <c r="A81" s="368">
        <v>55</v>
      </c>
      <c r="B81" s="367" t="s">
        <v>411</v>
      </c>
      <c r="C81" s="369" t="s">
        <v>715</v>
      </c>
    </row>
    <row r="82" spans="1:3" ht="57" customHeight="1">
      <c r="A82" s="368">
        <v>56</v>
      </c>
      <c r="B82" s="353" t="s">
        <v>412</v>
      </c>
      <c r="C82" s="369" t="s">
        <v>714</v>
      </c>
    </row>
    <row r="83" spans="1:3" ht="54.75" customHeight="1">
      <c r="A83" s="368">
        <v>57</v>
      </c>
      <c r="B83" s="353" t="s">
        <v>413</v>
      </c>
      <c r="C83" s="369" t="s">
        <v>713</v>
      </c>
    </row>
    <row r="84" spans="1:3" ht="50.25" customHeight="1">
      <c r="A84" s="368">
        <v>58</v>
      </c>
      <c r="B84" s="353" t="s">
        <v>415</v>
      </c>
      <c r="C84" s="369" t="s">
        <v>414</v>
      </c>
    </row>
    <row r="85" spans="1:3" ht="36" customHeight="1">
      <c r="A85" s="368">
        <v>59</v>
      </c>
      <c r="B85" s="354" t="s">
        <v>416</v>
      </c>
      <c r="C85" s="369" t="s">
        <v>419</v>
      </c>
    </row>
    <row r="86" spans="1:3" ht="52.5" customHeight="1">
      <c r="A86" s="368">
        <v>60</v>
      </c>
      <c r="B86" s="353" t="s">
        <v>417</v>
      </c>
      <c r="C86" s="369" t="s">
        <v>418</v>
      </c>
    </row>
    <row r="87" spans="1:3" ht="89.25">
      <c r="A87" s="368">
        <v>61</v>
      </c>
      <c r="B87" s="352" t="s">
        <v>423</v>
      </c>
      <c r="C87" s="369" t="s">
        <v>424</v>
      </c>
    </row>
    <row r="88" spans="1:3" ht="76.5">
      <c r="A88" s="368">
        <v>62</v>
      </c>
      <c r="B88" s="352" t="s">
        <v>425</v>
      </c>
      <c r="C88" s="369" t="s">
        <v>427</v>
      </c>
    </row>
    <row r="89" spans="1:3" ht="51.75" customHeight="1">
      <c r="A89" s="368">
        <v>63</v>
      </c>
      <c r="B89" s="353" t="s">
        <v>428</v>
      </c>
      <c r="C89" s="369" t="s">
        <v>426</v>
      </c>
    </row>
    <row r="90" spans="1:3" ht="84.75" customHeight="1">
      <c r="A90" s="368">
        <v>64</v>
      </c>
      <c r="B90" s="353" t="s">
        <v>430</v>
      </c>
      <c r="C90" s="369" t="s">
        <v>429</v>
      </c>
    </row>
    <row r="91" spans="1:3" ht="87.75" customHeight="1" thickBot="1">
      <c r="A91" s="370">
        <v>65</v>
      </c>
      <c r="B91" s="371" t="s">
        <v>716</v>
      </c>
      <c r="C91" s="372" t="s">
        <v>431</v>
      </c>
    </row>
    <row r="92" spans="1:3">
      <c r="A92" s="351"/>
      <c r="B92" s="344"/>
      <c r="C92" s="345"/>
    </row>
    <row r="93" spans="1:3">
      <c r="A93" s="351"/>
      <c r="B93" s="344"/>
      <c r="C93" s="346"/>
    </row>
    <row r="94" spans="1:3" ht="23.25">
      <c r="A94" s="350"/>
      <c r="B94" s="336"/>
      <c r="C94" s="347"/>
    </row>
    <row r="95" spans="1:3" ht="116.25" customHeight="1">
      <c r="A95" s="350"/>
      <c r="B95" s="336"/>
      <c r="C95" s="348"/>
    </row>
    <row r="96" spans="1:3" ht="23.25">
      <c r="A96" s="350"/>
      <c r="B96" s="336"/>
      <c r="C96" s="348"/>
    </row>
  </sheetData>
  <mergeCells count="14">
    <mergeCell ref="C4:C5"/>
    <mergeCell ref="C19:C20"/>
    <mergeCell ref="A36:A37"/>
    <mergeCell ref="B36:B37"/>
    <mergeCell ref="C36:C37"/>
    <mergeCell ref="A79:A80"/>
    <mergeCell ref="B79:B80"/>
    <mergeCell ref="C79:C80"/>
    <mergeCell ref="A52:A53"/>
    <mergeCell ref="B52:B53"/>
    <mergeCell ref="C52:C53"/>
    <mergeCell ref="A66:A67"/>
    <mergeCell ref="B66:B67"/>
    <mergeCell ref="C66:C67"/>
  </mergeCells>
  <pageMargins left="0.25" right="0.25"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أوراق العمل</vt:lpstr>
      </vt:variant>
      <vt:variant>
        <vt:i4>3</vt:i4>
      </vt:variant>
      <vt:variant>
        <vt:lpstr>نطاقات تمت تسميتها</vt:lpstr>
      </vt:variant>
      <vt:variant>
        <vt:i4>1</vt:i4>
      </vt:variant>
    </vt:vector>
  </HeadingPairs>
  <TitlesOfParts>
    <vt:vector size="4" baseType="lpstr">
      <vt:lpstr>التعليمات</vt:lpstr>
      <vt:lpstr>القانون الدستوري</vt:lpstr>
      <vt:lpstr>الدستوري مقالي</vt:lpstr>
      <vt:lpstr>'القانون الدستوري'!Print_Area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Abdullah  Al Qahtani</dc:creator>
  <cp:lastModifiedBy>PT</cp:lastModifiedBy>
  <cp:lastPrinted>2018-10-23T20:55:42Z</cp:lastPrinted>
  <dcterms:created xsi:type="dcterms:W3CDTF">2018-09-25T07:17:50Z</dcterms:created>
  <dcterms:modified xsi:type="dcterms:W3CDTF">2018-10-23T21:19:55Z</dcterms:modified>
</cp:coreProperties>
</file>