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F412477-20B3-432B-84A2-B2CA5D7B1E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الورقة1" sheetId="1" r:id="rId1"/>
  </sheets>
  <calcPr calcId="191029"/>
</workbook>
</file>

<file path=xl/calcChain.xml><?xml version="1.0" encoding="utf-8"?>
<calcChain xmlns="http://schemas.openxmlformats.org/spreadsheetml/2006/main">
  <c r="G20" i="1" l="1"/>
  <c r="H19" i="1"/>
  <c r="H18" i="1"/>
  <c r="H17" i="1"/>
  <c r="H16" i="1"/>
  <c r="G15" i="1"/>
  <c r="G14" i="1"/>
  <c r="G13" i="1"/>
  <c r="G12" i="1"/>
  <c r="H11" i="1"/>
  <c r="G11" i="1"/>
  <c r="G10" i="1"/>
  <c r="H9" i="1"/>
  <c r="G9" i="1"/>
  <c r="H8" i="1"/>
  <c r="H7" i="1"/>
  <c r="G7" i="1"/>
  <c r="H6" i="1"/>
  <c r="G6" i="1"/>
  <c r="H5" i="1"/>
  <c r="G5" i="1"/>
  <c r="H20" i="1" l="1"/>
</calcChain>
</file>

<file path=xl/sharedStrings.xml><?xml version="1.0" encoding="utf-8"?>
<sst xmlns="http://schemas.openxmlformats.org/spreadsheetml/2006/main" count="28" uniqueCount="28">
  <si>
    <t>احتساب ساعات التطوير المهني للمعلمين والمعلمات</t>
  </si>
  <si>
    <t>مستفيد</t>
  </si>
  <si>
    <t>منفذ</t>
  </si>
  <si>
    <t>نقاط المستفيد</t>
  </si>
  <si>
    <t>نقاط المنفذ</t>
  </si>
  <si>
    <t>التدريب</t>
  </si>
  <si>
    <t>التدريب المباشر ( عدد الساعات )</t>
  </si>
  <si>
    <t>التدريب الالكتروني ( عدد الساعات )</t>
  </si>
  <si>
    <t>الورش</t>
  </si>
  <si>
    <t>ورش العمل ( عدد الساعات )</t>
  </si>
  <si>
    <t>القراءة الموجهة</t>
  </si>
  <si>
    <t>القراءة الموجهة ( عدد )</t>
  </si>
  <si>
    <t>التعلم التشاركي</t>
  </si>
  <si>
    <t>الدروس التطبيقية  ( عدد )</t>
  </si>
  <si>
    <t>الزيارات الميدانية ( عدد )</t>
  </si>
  <si>
    <t>دورة بحث الدرس ( عدد )</t>
  </si>
  <si>
    <t>الملتقيات</t>
  </si>
  <si>
    <t>المؤتمرات ( عدد أيام الحضور )</t>
  </si>
  <si>
    <t>اللقاءات التربوية( عدد أيام الحضور )</t>
  </si>
  <si>
    <t>المحاضرات ( عدد )</t>
  </si>
  <si>
    <t>الندوات  ( عدد )</t>
  </si>
  <si>
    <t>الإنتاج المعرفي</t>
  </si>
  <si>
    <t>أوراق علمية ( عدد )</t>
  </si>
  <si>
    <t>البحوث الإجرائية  ( عدد )</t>
  </si>
  <si>
    <t>المؤلفات التخصصية( عدد )</t>
  </si>
  <si>
    <t>الحقائب التدريبية ( عدد )</t>
  </si>
  <si>
    <t>إجمالي النقاط</t>
  </si>
  <si>
    <t xml:space="preserve">اعداد المشرف التربوي: وليد بن محمد بوعايشة  | 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</si>
</sst>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color rgb="FF000000"/>
      <name val="Arial"/>
      <scheme val="minor"/>
    </font>
    <font>
      <sz val="11"/>
      <color rgb="FF000000"/>
      <name val="Arial"/>
    </font>
    <font>
      <sz val="14"/>
      <color rgb="FF000000"/>
      <name val="Arial"/>
    </font>
    <font>
      <sz val="22"/>
      <color rgb="FF000000"/>
      <name val="&quot;AL-Mohanad Bold&quot;"/>
    </font>
    <font>
      <sz val="14"/>
      <color rgb="FF000000"/>
      <name val="&quot;AL-Mohanad Bold&quot;"/>
    </font>
    <font>
      <b/>
      <sz val="18"/>
      <color rgb="FF002060"/>
      <name val="&quot;AL-Mohanad Bold&quot;"/>
    </font>
    <font>
      <b/>
      <sz val="11"/>
      <color rgb="FF002060"/>
      <name val="&quot;AL-Mohanad Bold&quot;"/>
    </font>
    <font>
      <b/>
      <sz val="14"/>
      <color rgb="FF00B050"/>
      <name val="Arial"/>
    </font>
    <font>
      <b/>
      <sz val="14"/>
      <color rgb="FFFF0000"/>
      <name val="Arial"/>
    </font>
    <font>
      <sz val="10"/>
      <name val="Arial"/>
    </font>
    <font>
      <b/>
      <sz val="11"/>
      <color rgb="FF375623"/>
      <name val="&quot;AL-Mohanad Bold&quot;"/>
    </font>
    <font>
      <b/>
      <sz val="11"/>
      <color rgb="FF0070C0"/>
      <name val="&quot;AL-Mohanad Bold&quot;"/>
    </font>
    <font>
      <b/>
      <sz val="18"/>
      <color rgb="FFC65911"/>
      <name val="&quot;AL-Mohanad Bold&quot;"/>
    </font>
    <font>
      <b/>
      <sz val="11"/>
      <color rgb="FFC65911"/>
      <name val="&quot;AL-Mohanad Bold&quot;"/>
    </font>
    <font>
      <sz val="11"/>
      <color rgb="FFFFFFFF"/>
      <name val="Arial"/>
    </font>
    <font>
      <b/>
      <sz val="18"/>
      <color rgb="FF00B050"/>
      <name val="&quot;AL-Mohanad Bold&quot;"/>
    </font>
    <font>
      <b/>
      <sz val="11"/>
      <color rgb="FF00B050"/>
      <name val="&quot;AL-Mohanad Bold&quot;"/>
    </font>
    <font>
      <b/>
      <sz val="18"/>
      <color rgb="FFFF0000"/>
      <name val="&quot;AL-Mohanad Bold&quot;"/>
    </font>
    <font>
      <b/>
      <sz val="11"/>
      <color rgb="FFFF0000"/>
      <name val="&quot;AL-Mohanad Bold&quot;"/>
    </font>
    <font>
      <b/>
      <sz val="14"/>
      <color rgb="FF000000"/>
      <name val="Arial"/>
    </font>
    <font>
      <b/>
      <sz val="20"/>
      <color rgb="FF000000"/>
      <name val="Arial"/>
      <family val="2"/>
    </font>
    <font>
      <b/>
      <sz val="10"/>
      <name val="Arial"/>
      <family val="2"/>
    </font>
    <font>
      <b/>
      <sz val="16"/>
      <color rgb="FF000000"/>
      <name val="Arial"/>
      <family val="2"/>
    </font>
    <font>
      <b/>
      <sz val="12"/>
      <color rgb="FF7030A0"/>
      <name val="&quot;AL-Mohanad Bold&quot;"/>
    </font>
    <font>
      <b/>
      <sz val="12"/>
      <color rgb="FF5203EF"/>
      <name val="&quot;AL-Mohanad Bold&quot;"/>
    </font>
    <font>
      <b/>
      <sz val="16"/>
      <color rgb="FF375623"/>
      <name val="&quot;AL-Mohanad Bold&quot;"/>
    </font>
    <font>
      <b/>
      <sz val="14"/>
      <color rgb="FF000000"/>
      <name val="&quot;AL-Mohanad Bold&quot;"/>
      <charset val="178"/>
    </font>
    <font>
      <sz val="14"/>
      <name val="Arial"/>
      <family val="2"/>
    </font>
    <font>
      <b/>
      <sz val="16"/>
      <color rgb="FF0070C0"/>
      <name val="&quot;AL-Mohanad Bold&quot;"/>
    </font>
    <font>
      <sz val="11"/>
      <color rgb="FF30549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3" xfId="0" applyFont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" fillId="4" borderId="0" xfId="0" applyFont="1" applyFill="1"/>
    <xf numFmtId="0" fontId="13" fillId="0" borderId="5" xfId="0" applyFont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16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9" fillId="5" borderId="4" xfId="0" applyFont="1" applyFill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/>
    <xf numFmtId="0" fontId="12" fillId="0" borderId="6" xfId="0" applyFont="1" applyBorder="1" applyAlignment="1">
      <alignment horizontal="center" vertical="center"/>
    </xf>
    <xf numFmtId="0" fontId="9" fillId="0" borderId="6" xfId="0" applyFont="1" applyBorder="1"/>
    <xf numFmtId="0" fontId="15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7" fillId="0" borderId="8" xfId="0" applyFont="1" applyBorder="1"/>
    <xf numFmtId="0" fontId="27" fillId="0" borderId="3" xfId="0" applyFont="1" applyBorder="1"/>
    <xf numFmtId="0" fontId="28" fillId="0" borderId="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0</xdr:row>
      <xdr:rowOff>19050</xdr:rowOff>
    </xdr:from>
    <xdr:ext cx="1449705" cy="1009650"/>
    <xdr:pic>
      <xdr:nvPicPr>
        <xdr:cNvPr id="2" name="image1.jpg" title="صورة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0281420" y="19050"/>
          <a:ext cx="1449705" cy="1009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1"/>
  <sheetViews>
    <sheetView showGridLines="0" rightToLeft="1" tabSelected="1" workbookViewId="0">
      <selection activeCell="D11" sqref="D11"/>
    </sheetView>
  </sheetViews>
  <sheetFormatPr defaultColWidth="12.6640625" defaultRowHeight="15.75" customHeight="1"/>
  <cols>
    <col min="2" max="2" width="6.88671875" customWidth="1"/>
    <col min="3" max="3" width="22" customWidth="1"/>
    <col min="4" max="4" width="26" customWidth="1"/>
    <col min="5" max="5" width="11.109375" customWidth="1"/>
    <col min="6" max="6" width="11.21875" customWidth="1"/>
    <col min="7" max="7" width="12.109375" customWidth="1"/>
    <col min="8" max="8" width="11.6640625" customWidth="1"/>
  </cols>
  <sheetData>
    <row r="1" spans="1:11" ht="17.399999999999999">
      <c r="A1" s="1"/>
      <c r="B1" s="2"/>
      <c r="C1" s="3"/>
      <c r="D1" s="1"/>
      <c r="E1" s="2"/>
      <c r="F1" s="2"/>
      <c r="G1" s="4"/>
      <c r="H1" s="5"/>
      <c r="I1" s="1"/>
      <c r="J1" s="1"/>
      <c r="K1" s="2"/>
    </row>
    <row r="2" spans="1:11" ht="17.399999999999999" customHeight="1">
      <c r="A2" s="1"/>
      <c r="B2" s="2"/>
      <c r="C2" s="1"/>
      <c r="D2" s="28" t="s">
        <v>0</v>
      </c>
      <c r="E2" s="29"/>
      <c r="F2" s="29"/>
      <c r="G2" s="29"/>
      <c r="H2" s="29"/>
      <c r="I2" s="1"/>
      <c r="J2" s="1"/>
      <c r="K2" s="2"/>
    </row>
    <row r="3" spans="1:11" ht="27.6">
      <c r="A3" s="1"/>
      <c r="B3" s="2"/>
      <c r="C3" s="1"/>
      <c r="D3" s="29"/>
      <c r="E3" s="29"/>
      <c r="F3" s="29"/>
      <c r="G3" s="29"/>
      <c r="H3" s="29"/>
      <c r="I3" s="6"/>
      <c r="J3" s="1"/>
      <c r="K3" s="2"/>
    </row>
    <row r="4" spans="1:11" ht="17.399999999999999">
      <c r="A4" s="1"/>
      <c r="B4" s="2"/>
      <c r="C4" s="7"/>
      <c r="D4" s="7"/>
      <c r="E4" s="24" t="s">
        <v>1</v>
      </c>
      <c r="F4" s="25" t="s">
        <v>2</v>
      </c>
      <c r="G4" s="24" t="s">
        <v>3</v>
      </c>
      <c r="H4" s="25" t="s">
        <v>4</v>
      </c>
      <c r="I4" s="1"/>
      <c r="J4" s="1"/>
      <c r="K4" s="2"/>
    </row>
    <row r="5" spans="1:11" ht="17.399999999999999">
      <c r="A5" s="1"/>
      <c r="B5" s="2"/>
      <c r="C5" s="30" t="s">
        <v>5</v>
      </c>
      <c r="D5" s="8" t="s">
        <v>6</v>
      </c>
      <c r="E5" s="22"/>
      <c r="F5" s="22"/>
      <c r="G5" s="9">
        <f t="shared" ref="G5:G7" si="0">E5*1</f>
        <v>0</v>
      </c>
      <c r="H5" s="9">
        <f t="shared" ref="H5:H6" si="1">F5*2</f>
        <v>0</v>
      </c>
      <c r="I5" s="1"/>
      <c r="J5" s="1"/>
      <c r="K5" s="2"/>
    </row>
    <row r="6" spans="1:11" ht="17.399999999999999">
      <c r="A6" s="1"/>
      <c r="B6" s="2"/>
      <c r="C6" s="31"/>
      <c r="D6" s="10" t="s">
        <v>7</v>
      </c>
      <c r="E6" s="22"/>
      <c r="F6" s="22"/>
      <c r="G6" s="9">
        <f t="shared" si="0"/>
        <v>0</v>
      </c>
      <c r="H6" s="9">
        <f t="shared" si="1"/>
        <v>0</v>
      </c>
      <c r="I6" s="1"/>
      <c r="J6" s="1"/>
      <c r="K6" s="2"/>
    </row>
    <row r="7" spans="1:11" ht="20.25" customHeight="1">
      <c r="A7" s="1"/>
      <c r="B7" s="2"/>
      <c r="C7" s="36" t="s">
        <v>8</v>
      </c>
      <c r="D7" s="11" t="s">
        <v>9</v>
      </c>
      <c r="E7" s="22"/>
      <c r="F7" s="22"/>
      <c r="G7" s="9">
        <f t="shared" si="0"/>
        <v>0</v>
      </c>
      <c r="H7" s="9">
        <f t="shared" ref="H7:H8" si="2">F7*1</f>
        <v>0</v>
      </c>
      <c r="I7" s="1"/>
      <c r="J7" s="1"/>
      <c r="K7" s="2"/>
    </row>
    <row r="8" spans="1:11" ht="21" customHeight="1">
      <c r="A8" s="1"/>
      <c r="B8" s="2"/>
      <c r="C8" s="40" t="s">
        <v>10</v>
      </c>
      <c r="D8" s="12" t="s">
        <v>11</v>
      </c>
      <c r="E8" s="13"/>
      <c r="F8" s="22"/>
      <c r="G8" s="14"/>
      <c r="H8" s="9">
        <f t="shared" si="2"/>
        <v>0</v>
      </c>
      <c r="I8" s="1"/>
      <c r="J8" s="1"/>
      <c r="K8" s="2"/>
    </row>
    <row r="9" spans="1:11" ht="17.399999999999999">
      <c r="A9" s="1"/>
      <c r="B9" s="2"/>
      <c r="C9" s="32" t="s">
        <v>12</v>
      </c>
      <c r="D9" s="15" t="s">
        <v>13</v>
      </c>
      <c r="E9" s="22"/>
      <c r="F9" s="22"/>
      <c r="G9" s="9">
        <f>E9*2</f>
        <v>0</v>
      </c>
      <c r="H9" s="9">
        <f>F9*4</f>
        <v>0</v>
      </c>
      <c r="I9" s="1"/>
      <c r="J9" s="1"/>
      <c r="K9" s="2"/>
    </row>
    <row r="10" spans="1:11" ht="17.399999999999999">
      <c r="A10" s="1"/>
      <c r="B10" s="2"/>
      <c r="C10" s="33"/>
      <c r="D10" s="15" t="s">
        <v>14</v>
      </c>
      <c r="E10" s="22"/>
      <c r="F10" s="16"/>
      <c r="G10" s="9">
        <f>E10*3</f>
        <v>0</v>
      </c>
      <c r="H10" s="14"/>
      <c r="I10" s="1"/>
      <c r="J10" s="1"/>
      <c r="K10" s="2"/>
    </row>
    <row r="11" spans="1:11" ht="17.399999999999999">
      <c r="A11" s="1"/>
      <c r="B11" s="2"/>
      <c r="C11" s="31"/>
      <c r="D11" s="17" t="s">
        <v>15</v>
      </c>
      <c r="E11" s="22"/>
      <c r="F11" s="23"/>
      <c r="G11" s="9">
        <f>E11*2</f>
        <v>0</v>
      </c>
      <c r="H11" s="9">
        <f>F11*10</f>
        <v>0</v>
      </c>
      <c r="I11" s="1"/>
      <c r="J11" s="1"/>
      <c r="K11" s="18">
        <v>0</v>
      </c>
    </row>
    <row r="12" spans="1:11" ht="17.399999999999999">
      <c r="A12" s="1"/>
      <c r="B12" s="2"/>
      <c r="C12" s="34" t="s">
        <v>16</v>
      </c>
      <c r="D12" s="19" t="s">
        <v>17</v>
      </c>
      <c r="E12" s="22"/>
      <c r="F12" s="13"/>
      <c r="G12" s="9">
        <f>E12*3</f>
        <v>0</v>
      </c>
      <c r="H12" s="14"/>
      <c r="I12" s="1"/>
      <c r="J12" s="1"/>
      <c r="K12" s="18">
        <v>1</v>
      </c>
    </row>
    <row r="13" spans="1:11" ht="17.399999999999999">
      <c r="A13" s="1"/>
      <c r="B13" s="2"/>
      <c r="C13" s="33"/>
      <c r="D13" s="19" t="s">
        <v>18</v>
      </c>
      <c r="E13" s="22"/>
      <c r="F13" s="13"/>
      <c r="G13" s="9">
        <f t="shared" ref="G13:G15" si="3">E13*2</f>
        <v>0</v>
      </c>
      <c r="H13" s="14"/>
      <c r="I13" s="1"/>
      <c r="J13" s="1"/>
      <c r="K13" s="18">
        <v>2</v>
      </c>
    </row>
    <row r="14" spans="1:11" ht="17.399999999999999">
      <c r="A14" s="1"/>
      <c r="B14" s="2"/>
      <c r="C14" s="33"/>
      <c r="D14" s="19" t="s">
        <v>19</v>
      </c>
      <c r="E14" s="22"/>
      <c r="F14" s="13"/>
      <c r="G14" s="9">
        <f t="shared" si="3"/>
        <v>0</v>
      </c>
      <c r="H14" s="14"/>
      <c r="I14" s="1"/>
      <c r="J14" s="1"/>
      <c r="K14" s="18">
        <v>3</v>
      </c>
    </row>
    <row r="15" spans="1:11" ht="17.399999999999999">
      <c r="A15" s="1"/>
      <c r="B15" s="2"/>
      <c r="C15" s="31"/>
      <c r="D15" s="19" t="s">
        <v>20</v>
      </c>
      <c r="E15" s="22"/>
      <c r="F15" s="13"/>
      <c r="G15" s="9">
        <f t="shared" si="3"/>
        <v>0</v>
      </c>
      <c r="H15" s="14"/>
      <c r="I15" s="1"/>
      <c r="J15" s="1"/>
      <c r="K15" s="18">
        <v>4</v>
      </c>
    </row>
    <row r="16" spans="1:11" ht="17.399999999999999">
      <c r="A16" s="1"/>
      <c r="B16" s="2"/>
      <c r="C16" s="35" t="s">
        <v>21</v>
      </c>
      <c r="D16" s="20" t="s">
        <v>22</v>
      </c>
      <c r="E16" s="13"/>
      <c r="F16" s="22"/>
      <c r="G16" s="14"/>
      <c r="H16" s="9">
        <f t="shared" ref="H16:H17" si="4">F16*10</f>
        <v>0</v>
      </c>
      <c r="I16" s="1"/>
      <c r="J16" s="1"/>
      <c r="K16" s="18">
        <v>5</v>
      </c>
    </row>
    <row r="17" spans="1:11" ht="17.399999999999999">
      <c r="A17" s="1"/>
      <c r="B17" s="2"/>
      <c r="C17" s="33"/>
      <c r="D17" s="20" t="s">
        <v>23</v>
      </c>
      <c r="E17" s="13"/>
      <c r="F17" s="22"/>
      <c r="G17" s="14"/>
      <c r="H17" s="9">
        <f t="shared" si="4"/>
        <v>0</v>
      </c>
      <c r="I17" s="1"/>
      <c r="J17" s="1"/>
      <c r="K17" s="2"/>
    </row>
    <row r="18" spans="1:11" ht="17.399999999999999">
      <c r="A18" s="1"/>
      <c r="B18" s="2"/>
      <c r="C18" s="33"/>
      <c r="D18" s="20" t="s">
        <v>24</v>
      </c>
      <c r="E18" s="13"/>
      <c r="F18" s="22"/>
      <c r="G18" s="14"/>
      <c r="H18" s="9">
        <f t="shared" ref="H18:H19" si="5">F18*15</f>
        <v>0</v>
      </c>
      <c r="I18" s="1"/>
      <c r="J18" s="1"/>
      <c r="K18" s="2"/>
    </row>
    <row r="19" spans="1:11" ht="17.399999999999999">
      <c r="A19" s="1"/>
      <c r="B19" s="2"/>
      <c r="C19" s="31"/>
      <c r="D19" s="20" t="s">
        <v>25</v>
      </c>
      <c r="E19" s="13"/>
      <c r="F19" s="22"/>
      <c r="G19" s="14"/>
      <c r="H19" s="9">
        <f t="shared" si="5"/>
        <v>0</v>
      </c>
      <c r="I19" s="1"/>
      <c r="J19" s="1"/>
      <c r="K19" s="2"/>
    </row>
    <row r="20" spans="1:11" ht="17.399999999999999">
      <c r="A20" s="1"/>
      <c r="B20" s="2"/>
      <c r="C20" s="37" t="s">
        <v>26</v>
      </c>
      <c r="D20" s="38"/>
      <c r="E20" s="38"/>
      <c r="F20" s="39"/>
      <c r="G20" s="21">
        <f>SUM(G5:G15)</f>
        <v>0</v>
      </c>
      <c r="H20" s="21">
        <f>SUM(H5:H19)</f>
        <v>0</v>
      </c>
      <c r="I20" s="1"/>
      <c r="J20" s="1"/>
      <c r="K20" s="2"/>
    </row>
    <row r="21" spans="1:11" ht="13.8">
      <c r="A21" s="1"/>
      <c r="B21" s="2"/>
      <c r="C21" s="41" t="s">
        <v>27</v>
      </c>
      <c r="D21" s="26"/>
      <c r="E21" s="26"/>
      <c r="F21" s="26"/>
      <c r="G21" s="26"/>
      <c r="H21" s="27"/>
      <c r="I21" s="1"/>
      <c r="J21" s="1"/>
      <c r="K21" s="2"/>
    </row>
  </sheetData>
  <sheetProtection sheet="1" objects="1" scenarios="1"/>
  <mergeCells count="7">
    <mergeCell ref="C21:H21"/>
    <mergeCell ref="D2:H3"/>
    <mergeCell ref="C5:C6"/>
    <mergeCell ref="C9:C11"/>
    <mergeCell ref="C12:C15"/>
    <mergeCell ref="C16:C19"/>
    <mergeCell ref="C20:F20"/>
  </mergeCells>
  <dataValidations count="1">
    <dataValidation type="whole" allowBlank="1" showInputMessage="1" showErrorMessage="1" errorTitle="خطأ" error="أرجوا إدخال عدد صحيح" sqref="F5 F6 F7 E7 E6 E5 F8 F9 E9 E10 E11 F11 E12 E13 E14 E15 F16 F17 F18 F19" xr:uid="{65A32BFE-D1FE-4312-AD38-3DF5DB5C50BD}">
      <formula1>0</formula1>
      <formula2>1000</formula2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G10:G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الورقة1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Waleed Mohammed B. BuAyshah</cp:lastModifiedBy>
  <dcterms:created xsi:type="dcterms:W3CDTF">2024-12-11T13:34:25Z</dcterms:created>
  <dcterms:modified xsi:type="dcterms:W3CDTF">2024-12-11T13:42:38Z</dcterms:modified>
</cp:coreProperties>
</file>