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636428fc5957a39/Desktop/"/>
    </mc:Choice>
  </mc:AlternateContent>
  <xr:revisionPtr revIDLastSave="0" documentId="8_{F5EC2091-92D7-4F69-B5A3-38510B898F79}" xr6:coauthVersionLast="47" xr6:coauthVersionMax="47" xr10:uidLastSave="{00000000-0000-0000-0000-000000000000}"/>
  <bookViews>
    <workbookView xWindow="-110" yWindow="-110" windowWidth="19420" windowHeight="11500" xr2:uid="{12C1C592-D6AC-4660-80AE-577764012DA4}"/>
  </bookViews>
  <sheets>
    <sheet name="تعليمات الاستخدام" sheetId="32" r:id="rId1"/>
    <sheet name="الصفحة الرئيسية" sheetId="4" r:id="rId2"/>
    <sheet name="المرحلة الابتدائية  صفوف أولية" sheetId="5" r:id="rId3"/>
    <sheet name=" ابتدائي تحفيظ قرآن صفوف أولية " sheetId="19" r:id="rId4"/>
    <sheet name="المرحلة الابتدائية  صفوف عليا " sheetId="18" r:id="rId5"/>
    <sheet name="ابتدائي تحفيظ قرآن صفوف عليا " sheetId="22" r:id="rId6"/>
    <sheet name="المرحلة المتوسطة تعليم عام " sheetId="23" r:id="rId7"/>
    <sheet name="المرحلة المتوسطة تحفيظ قرآن" sheetId="31" r:id="rId8"/>
    <sheet name="المرحلة المتوسطة اللغة الصينية " sheetId="21" r:id="rId9"/>
    <sheet name="المرحلة الثانوية السنة الأولى " sheetId="24" r:id="rId10"/>
    <sheet name="المرحلة الثانوية الصف(2)(3) عام" sheetId="25" r:id="rId11"/>
    <sheet name="ثانوي(2)(3) حاسب وهندسة " sheetId="26" r:id="rId12"/>
    <sheet name="ثانوي (2)(3) الصحة والحياة " sheetId="27" r:id="rId13"/>
    <sheet name="ثانوي 2 -3  إدارة الأعمال " sheetId="29" r:id="rId14"/>
    <sheet name="ثانوي 2 -3 الشرعي " sheetId="28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" i="5" l="1"/>
  <c r="K6" i="5"/>
  <c r="F15" i="31"/>
  <c r="E15" i="31"/>
  <c r="D15" i="31"/>
  <c r="K6" i="31"/>
  <c r="E4" i="31"/>
  <c r="F15" i="29"/>
  <c r="E15" i="29"/>
  <c r="K6" i="29"/>
  <c r="E4" i="29"/>
  <c r="F15" i="28"/>
  <c r="E15" i="28"/>
  <c r="K6" i="28"/>
  <c r="E4" i="28"/>
  <c r="F15" i="27"/>
  <c r="E15" i="27"/>
  <c r="K6" i="27"/>
  <c r="E4" i="27"/>
  <c r="F15" i="26"/>
  <c r="E15" i="26"/>
  <c r="D18" i="26" s="1"/>
  <c r="K6" i="26"/>
  <c r="E4" i="26"/>
  <c r="F15" i="25"/>
  <c r="E15" i="25"/>
  <c r="K6" i="25"/>
  <c r="E4" i="25"/>
  <c r="D15" i="24"/>
  <c r="D18" i="24" s="1"/>
  <c r="K6" i="24"/>
  <c r="E4" i="24"/>
  <c r="F15" i="23"/>
  <c r="E15" i="23"/>
  <c r="D15" i="23"/>
  <c r="K6" i="23"/>
  <c r="E4" i="23"/>
  <c r="F15" i="22"/>
  <c r="E15" i="22"/>
  <c r="D15" i="22"/>
  <c r="K6" i="22"/>
  <c r="E4" i="22"/>
  <c r="F15" i="21"/>
  <c r="E15" i="21"/>
  <c r="D15" i="21"/>
  <c r="K6" i="21"/>
  <c r="E4" i="21"/>
  <c r="F15" i="19"/>
  <c r="E15" i="19"/>
  <c r="D15" i="19"/>
  <c r="K6" i="19"/>
  <c r="E4" i="19"/>
  <c r="F15" i="18"/>
  <c r="E15" i="18"/>
  <c r="D15" i="18"/>
  <c r="K6" i="18"/>
  <c r="E4" i="18"/>
  <c r="E4" i="5"/>
  <c r="F15" i="5"/>
  <c r="E15" i="5"/>
  <c r="D18" i="18" l="1"/>
  <c r="D21" i="18" s="1"/>
  <c r="D18" i="28"/>
  <c r="D18" i="21"/>
  <c r="D21" i="21" s="1"/>
  <c r="D21" i="28"/>
  <c r="D18" i="29"/>
  <c r="D21" i="29" s="1"/>
  <c r="D21" i="26"/>
  <c r="D18" i="25"/>
  <c r="D21" i="25" s="1"/>
  <c r="D18" i="31"/>
  <c r="D21" i="31" s="1"/>
  <c r="D18" i="23"/>
  <c r="D21" i="23" s="1"/>
  <c r="D18" i="22"/>
  <c r="D21" i="22" s="1"/>
  <c r="D18" i="19"/>
  <c r="D21" i="19" s="1"/>
  <c r="D21" i="24"/>
  <c r="D18" i="27"/>
  <c r="D21" i="27" s="1"/>
  <c r="D18" i="5"/>
  <c r="D21" i="5" s="1"/>
</calcChain>
</file>

<file path=xl/sharedStrings.xml><?xml version="1.0" encoding="utf-8"?>
<sst xmlns="http://schemas.openxmlformats.org/spreadsheetml/2006/main" count="274" uniqueCount="62">
  <si>
    <t>الصفحة الرئيسية</t>
  </si>
  <si>
    <t>عدد فصول المدرسة</t>
  </si>
  <si>
    <t>إجمالي حصص المواد الدراسية في الأسبوع</t>
  </si>
  <si>
    <t>الصف الدراسي</t>
  </si>
  <si>
    <t>الأول</t>
  </si>
  <si>
    <t>الثاني</t>
  </si>
  <si>
    <t>الثالث</t>
  </si>
  <si>
    <t>عدد الفصول</t>
  </si>
  <si>
    <t>إجمالي عدد حصص النشاط الأسبوعي</t>
  </si>
  <si>
    <t>إجمالي عدد حصص النشاط في المدرسة</t>
  </si>
  <si>
    <t>حصة</t>
  </si>
  <si>
    <t>عدد حصص النشاط التي يجب اضافتها</t>
  </si>
  <si>
    <t>حصص النشاط في الأسبوع للفصل الواحد</t>
  </si>
  <si>
    <t>إجـــــــــــــــــــــــــــــمـــــــــــــــــــــــــــــــــــــالي 10%</t>
  </si>
  <si>
    <t xml:space="preserve">المرحلة المتوسطة تعليم عام </t>
  </si>
  <si>
    <t xml:space="preserve">المرحلة الثانوية - السنة الأولى </t>
  </si>
  <si>
    <t xml:space="preserve">المرحلة الثانوية - الصف (2) (3) عام </t>
  </si>
  <si>
    <t xml:space="preserve">المرحلة الثانوية - الصف (2) (3) علوم الحاسب والهندسة </t>
  </si>
  <si>
    <t xml:space="preserve">المرحلة الثانوية - الصف (2)(3) الصحة والحياة </t>
  </si>
  <si>
    <t xml:space="preserve">المرحلة الثانوية - الصف (2)(3) إدارة الأعمال </t>
  </si>
  <si>
    <t xml:space="preserve">المرحلة الثانوية - الصف (2)(3) الشرعي </t>
  </si>
  <si>
    <t xml:space="preserve">الخامس </t>
  </si>
  <si>
    <t xml:space="preserve">السادس </t>
  </si>
  <si>
    <t xml:space="preserve">الرابع </t>
  </si>
  <si>
    <t xml:space="preserve">المرحلة الابتدائية - صفوف عليا-تعليم عام </t>
  </si>
  <si>
    <t xml:space="preserve">المرحلة المتوسطة - المطبقة للغة الصينية </t>
  </si>
  <si>
    <t xml:space="preserve"> دلالات الخلايا</t>
  </si>
  <si>
    <t xml:space="preserve">  . نتائج واحتساب تلقائي لحصص النشاط   .  </t>
  </si>
  <si>
    <t xml:space="preserve">  .  خلايا مخصصة لإدخال عدد حصص الجدول الأسبوعي   .  </t>
  </si>
  <si>
    <t xml:space="preserve"> . خلايا مخصصة لإدخال عدد الفصول   .  </t>
  </si>
  <si>
    <t xml:space="preserve">  .  إدخال عدد الفصول في الخلايا المخصصة     .   </t>
  </si>
  <si>
    <t xml:space="preserve">  .    اختيار ورقة العمل المناسبة للمرحلة والصف الدراسي     .   </t>
  </si>
  <si>
    <t xml:space="preserve">   .   مراجعة الحد الأدنى لحصص النشاط المدرج مسبقًا وفق الدليل    .   </t>
  </si>
  <si>
    <t xml:space="preserve">  .  تم تحديد الحد الأدنى لحصص النشاط وفق دليل الخطط الدراسية    .   </t>
  </si>
  <si>
    <t xml:space="preserve">   .  لا تقبل الخلية عددًا أقل من الحد الأدنى المحدد، بينما يمكن إدخال عدد أكبر    .   </t>
  </si>
  <si>
    <t xml:space="preserve">   .    يتم إدخال البيانات في الخلايا المخصصة للإدخال فقط     .   </t>
  </si>
  <si>
    <t xml:space="preserve">   .     عدم تعديل الخلايا التي تحتوي على معادلات   .   </t>
  </si>
  <si>
    <t>حاسبة حصص النشاط📌</t>
  </si>
  <si>
    <t>📌 تعليمات استخدام حاسبة حصص النشاط</t>
  </si>
  <si>
    <t xml:space="preserve"> وفق دليل الخطط الدراسية – الإصدار السادس 1448هـ</t>
  </si>
  <si>
    <t xml:space="preserve">  .  أوراق عمل مستقلة حسب المرحلة والصف الدراسي ونوع التعليم    .  </t>
  </si>
  <si>
    <t xml:space="preserve">        </t>
  </si>
  <si>
    <t xml:space="preserve">   .   التأكد من صحة عدد الفصول والحصص المدخلة قبل اعتماد النتيجة   .   </t>
  </si>
  <si>
    <t xml:space="preserve">   . صفحة التعلمات   .  </t>
  </si>
  <si>
    <t xml:space="preserve">.  عند وجود نقص، يظهر الإجمالي باللون الأحمر، ويظهر تلقائيًا عدد حصص النشاط التي يجب إضافتها    .   </t>
  </si>
  <si>
    <t xml:space="preserve">  .     الاطلاع على إجمالي حصص النشاط في المدرسة الذي يتم احتسابه تلقائيًا    .   </t>
  </si>
  <si>
    <t xml:space="preserve">.  إدخال عدد حصص الجدول الأسبوعي للمدرسة     .   </t>
  </si>
  <si>
    <r>
      <t xml:space="preserve">    .  </t>
    </r>
    <r>
      <rPr>
        <sz val="12"/>
        <color theme="0"/>
        <rFont val="Calibri"/>
        <family val="2"/>
      </rPr>
      <t>عند ظهورالإجمالي باللون الأخضر يكون عدد حصص النشاط صحيح</t>
    </r>
    <r>
      <rPr>
        <sz val="12"/>
        <color theme="0"/>
        <rFont val="Arial"/>
        <family val="2"/>
        <charset val="178"/>
        <scheme val="minor"/>
      </rPr>
      <t xml:space="preserve">   .  </t>
    </r>
  </si>
  <si>
    <t xml:space="preserve"> مكونات الملف</t>
  </si>
  <si>
    <t xml:space="preserve">. الصفحة الرئيسية.  .  </t>
  </si>
  <si>
    <t xml:space="preserve"> تنبيهات مهمة</t>
  </si>
  <si>
    <t xml:space="preserve"> خطوات التشغيل السريعة</t>
  </si>
  <si>
    <t xml:space="preserve">                 الخلايا البيضاء: نتائج يتم احتسابها تلقائيًا.</t>
  </si>
  <si>
    <t xml:space="preserve">                 الخلية الصفراء عدد حصص النشاط التي يجب اضافتها  .     </t>
  </si>
  <si>
    <t xml:space="preserve">                 الخلايا البرتقالية: بيانات يتم إدخالها من قبل المدرسة .</t>
  </si>
  <si>
    <t xml:space="preserve">                 اللون الأحمر: تنبيه بأن إجمالي حصص النشاط أقل من المطلوب.</t>
  </si>
  <si>
    <t xml:space="preserve">                الخلايا الرمادية: عناوين وبيانات إرشادية لا يتم تعديلها.</t>
  </si>
  <si>
    <t xml:space="preserve">المرحلة الابتدائية - تحفيظ قران - صفوف عليا </t>
  </si>
  <si>
    <t xml:space="preserve">المرحلة المتوسطة- تحفيظ قرآن  </t>
  </si>
  <si>
    <t>المرحلة الابتدائية - صفوف أولية - تعليم عام</t>
  </si>
  <si>
    <t xml:space="preserve">المرحلة الابتدائية - تحفيظ قرآن-صفوف أولية </t>
  </si>
  <si>
    <t>تعليمات الاستخدام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</si>
</sst>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b/>
      <u/>
      <sz val="12"/>
      <color theme="10"/>
      <name val="Calibri"/>
      <family val="2"/>
    </font>
    <font>
      <b/>
      <sz val="14"/>
      <color theme="1"/>
      <name val="Calibri"/>
      <family val="2"/>
    </font>
    <font>
      <b/>
      <sz val="26"/>
      <color theme="1"/>
      <name val="Dubai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b/>
      <sz val="24"/>
      <color theme="1"/>
      <name val="Calibri"/>
      <family val="2"/>
    </font>
    <font>
      <b/>
      <sz val="14"/>
      <color theme="1"/>
      <name val="Arial"/>
      <family val="2"/>
      <scheme val="minor"/>
    </font>
    <font>
      <b/>
      <u/>
      <sz val="16"/>
      <color rgb="FF002060"/>
      <name val="Calibri"/>
      <family val="2"/>
    </font>
    <font>
      <b/>
      <sz val="11"/>
      <color theme="0"/>
      <name val="Calibri"/>
      <family val="2"/>
    </font>
    <font>
      <b/>
      <u/>
      <sz val="16"/>
      <color theme="0"/>
      <name val="Calibri"/>
      <family val="2"/>
    </font>
    <font>
      <u/>
      <sz val="16"/>
      <color theme="0"/>
      <name val="Arial"/>
      <family val="2"/>
      <charset val="178"/>
      <scheme val="minor"/>
    </font>
    <font>
      <b/>
      <u/>
      <sz val="16"/>
      <color theme="0"/>
      <name val="Arial"/>
      <family val="2"/>
      <scheme val="minor"/>
    </font>
    <font>
      <b/>
      <u/>
      <sz val="11"/>
      <color theme="0"/>
      <name val="Calibri"/>
      <family val="2"/>
    </font>
    <font>
      <b/>
      <sz val="20"/>
      <color theme="1"/>
      <name val="Arial"/>
      <family val="2"/>
      <charset val="178"/>
      <scheme val="minor"/>
    </font>
    <font>
      <b/>
      <u/>
      <sz val="20"/>
      <color theme="10"/>
      <name val="Calibri"/>
      <family val="2"/>
      <charset val="178"/>
    </font>
    <font>
      <b/>
      <u/>
      <sz val="18"/>
      <color theme="1"/>
      <name val="Dubai"/>
      <family val="2"/>
    </font>
    <font>
      <b/>
      <u/>
      <sz val="18"/>
      <color theme="10"/>
      <name val="Arial"/>
      <family val="2"/>
      <scheme val="minor"/>
    </font>
    <font>
      <sz val="12"/>
      <color theme="1"/>
      <name val="Arial"/>
      <family val="2"/>
      <charset val="178"/>
      <scheme val="minor"/>
    </font>
    <font>
      <sz val="12"/>
      <color theme="0"/>
      <name val="Arial"/>
      <family val="2"/>
      <charset val="178"/>
      <scheme val="minor"/>
    </font>
    <font>
      <sz val="12"/>
      <color theme="0"/>
      <name val="Calibri"/>
      <family val="2"/>
    </font>
    <font>
      <b/>
      <sz val="24"/>
      <color theme="1"/>
      <name val="Dubai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EEB860"/>
        <bgColor indexed="64"/>
      </patternFill>
    </fill>
    <fill>
      <patternFill patternType="solid">
        <fgColor rgb="FFB2CDD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EEDF"/>
        <bgColor indexed="64"/>
      </patternFill>
    </fill>
    <fill>
      <patternFill patternType="solid">
        <fgColor rgb="FFD8E5E8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85CD8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EBFC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0" fillId="4" borderId="1" xfId="0" applyFill="1" applyBorder="1" applyAlignment="1">
      <alignment vertical="center"/>
    </xf>
    <xf numFmtId="1" fontId="0" fillId="4" borderId="2" xfId="0" applyNumberForma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vertical="center"/>
    </xf>
    <xf numFmtId="0" fontId="6" fillId="8" borderId="7" xfId="0" applyFont="1" applyFill="1" applyBorder="1" applyAlignment="1">
      <alignment vertical="center"/>
    </xf>
    <xf numFmtId="0" fontId="6" fillId="8" borderId="8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6" xfId="0" applyBorder="1"/>
    <xf numFmtId="0" fontId="6" fillId="4" borderId="0" xfId="0" applyFont="1" applyFill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1" fontId="9" fillId="4" borderId="0" xfId="0" applyNumberFormat="1" applyFont="1" applyFill="1" applyAlignment="1">
      <alignment horizontal="center" vertical="center"/>
    </xf>
    <xf numFmtId="0" fontId="0" fillId="8" borderId="0" xfId="0" applyFill="1"/>
    <xf numFmtId="0" fontId="6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1" fontId="5" fillId="8" borderId="0" xfId="0" applyNumberFormat="1" applyFont="1" applyFill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0" fillId="0" borderId="12" xfId="0" applyBorder="1"/>
    <xf numFmtId="0" fontId="11" fillId="8" borderId="0" xfId="0" applyFont="1" applyFill="1" applyAlignment="1">
      <alignment horizontal="right" vertical="center"/>
    </xf>
    <xf numFmtId="0" fontId="11" fillId="8" borderId="9" xfId="0" applyFont="1" applyFill="1" applyBorder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4" borderId="0" xfId="0" applyFont="1" applyFill="1"/>
    <xf numFmtId="0" fontId="14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13" fillId="0" borderId="8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8" borderId="0" xfId="0" applyFont="1" applyFill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20" fillId="4" borderId="12" xfId="0" applyFont="1" applyFill="1" applyBorder="1" applyAlignment="1">
      <alignment horizontal="center" vertical="center"/>
    </xf>
    <xf numFmtId="0" fontId="20" fillId="8" borderId="0" xfId="0" applyFont="1" applyFill="1" applyAlignment="1">
      <alignment horizontal="right"/>
    </xf>
    <xf numFmtId="1" fontId="20" fillId="8" borderId="0" xfId="0" applyNumberFormat="1" applyFont="1" applyFill="1" applyAlignment="1">
      <alignment horizontal="right" vertical="center"/>
    </xf>
    <xf numFmtId="1" fontId="20" fillId="4" borderId="0" xfId="0" applyNumberFormat="1" applyFont="1" applyFill="1" applyAlignment="1">
      <alignment horizontal="right" vertical="center"/>
    </xf>
    <xf numFmtId="0" fontId="20" fillId="8" borderId="0" xfId="0" applyFont="1" applyFill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right"/>
    </xf>
    <xf numFmtId="0" fontId="20" fillId="0" borderId="0" xfId="0" applyFont="1" applyAlignment="1">
      <alignment horizontal="right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17" fillId="2" borderId="3" xfId="1" applyFont="1" applyFill="1" applyBorder="1" applyAlignment="1">
      <alignment horizontal="center"/>
    </xf>
    <xf numFmtId="0" fontId="17" fillId="2" borderId="8" xfId="1" applyFont="1" applyFill="1" applyBorder="1" applyAlignment="1">
      <alignment horizontal="center"/>
    </xf>
    <xf numFmtId="1" fontId="9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0" fillId="10" borderId="8" xfId="1" applyFont="1" applyFill="1" applyBorder="1" applyAlignment="1" applyProtection="1">
      <alignment horizontal="center" vertical="center"/>
      <protection locked="0"/>
    </xf>
    <xf numFmtId="0" fontId="10" fillId="10" borderId="1" xfId="1" applyFont="1" applyFill="1" applyBorder="1" applyAlignment="1" applyProtection="1">
      <alignment horizontal="center" vertical="center"/>
      <protection locked="0"/>
    </xf>
    <xf numFmtId="0" fontId="10" fillId="10" borderId="11" xfId="1" applyFont="1" applyFill="1" applyBorder="1" applyAlignment="1" applyProtection="1">
      <alignment horizontal="center" vertical="center"/>
      <protection locked="0"/>
    </xf>
    <xf numFmtId="0" fontId="10" fillId="10" borderId="4" xfId="1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1" fillId="8" borderId="0" xfId="0" applyFont="1" applyFill="1" applyAlignment="1">
      <alignment horizontal="right" vertical="center"/>
    </xf>
    <xf numFmtId="0" fontId="12" fillId="8" borderId="0" xfId="0" applyFont="1" applyFill="1" applyAlignment="1">
      <alignment horizontal="right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right" vertical="center"/>
    </xf>
    <xf numFmtId="0" fontId="0" fillId="9" borderId="1" xfId="0" applyFill="1" applyBorder="1" applyAlignment="1">
      <alignment horizontal="center" vertical="center"/>
    </xf>
    <xf numFmtId="1" fontId="9" fillId="11" borderId="4" xfId="0" applyNumberFormat="1" applyFont="1" applyFill="1" applyBorder="1" applyAlignment="1">
      <alignment horizontal="center" vertical="center"/>
    </xf>
    <xf numFmtId="1" fontId="9" fillId="11" borderId="6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1" fontId="5" fillId="5" borderId="10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/>
    </xf>
    <xf numFmtId="1" fontId="5" fillId="5" borderId="5" xfId="0" applyNumberFormat="1" applyFont="1" applyFill="1" applyBorder="1" applyAlignment="1">
      <alignment horizontal="center" vertical="center"/>
    </xf>
    <xf numFmtId="1" fontId="9" fillId="12" borderId="4" xfId="0" applyNumberFormat="1" applyFont="1" applyFill="1" applyBorder="1" applyAlignment="1">
      <alignment horizontal="center" vertical="center"/>
    </xf>
    <xf numFmtId="1" fontId="9" fillId="12" borderId="6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horizontal="center" vertical="center"/>
    </xf>
    <xf numFmtId="0" fontId="5" fillId="12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10" fillId="2" borderId="4" xfId="1" applyFont="1" applyFill="1" applyBorder="1" applyAlignment="1" applyProtection="1">
      <alignment horizontal="center" vertical="center"/>
      <protection locked="0"/>
    </xf>
    <xf numFmtId="0" fontId="0" fillId="9" borderId="4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9" borderId="6" xfId="0" applyFill="1" applyBorder="1" applyAlignment="1">
      <alignment horizontal="center" vertical="center"/>
    </xf>
    <xf numFmtId="0" fontId="19" fillId="10" borderId="0" xfId="1" applyFont="1" applyFill="1" applyBorder="1" applyAlignment="1" applyProtection="1">
      <alignment horizontal="center" vertical="center"/>
      <protection locked="0"/>
    </xf>
    <xf numFmtId="0" fontId="19" fillId="10" borderId="12" xfId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3" fillId="3" borderId="9" xfId="0" applyFont="1" applyFill="1" applyBorder="1" applyAlignment="1" applyProtection="1">
      <alignment horizontal="center" vertical="center"/>
    </xf>
    <xf numFmtId="0" fontId="23" fillId="3" borderId="0" xfId="0" applyFont="1" applyFill="1" applyAlignment="1" applyProtection="1">
      <alignment horizontal="center" vertical="center"/>
    </xf>
    <xf numFmtId="0" fontId="0" fillId="0" borderId="0" xfId="0" applyProtection="1"/>
  </cellXfs>
  <cellStyles count="2">
    <cellStyle name="ارتباط تشعبي" xfId="1" builtinId="8"/>
    <cellStyle name="عادي" xfId="0" builtinId="0"/>
  </cellStyles>
  <dxfs count="2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3E5CD"/>
      <color rgb="FFDDB875"/>
      <color rgb="FF494949"/>
      <color rgb="FF9EBFC6"/>
      <color rgb="FF96EEDF"/>
      <color rgb="FFEEB860"/>
      <color rgb="FFB2CDD2"/>
      <color rgb="FFF8695A"/>
      <color rgb="FFFCA956"/>
      <color rgb="FF85CD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&#1579;&#1575;&#1606;&#1608;&#1610;(2)(3) &#1581;&#1575;&#1587;&#1576; &#1608;&#1607;&#1606;&#1583;&#1587;&#1577; '!A1"/><Relationship Id="rId13" Type="http://schemas.openxmlformats.org/officeDocument/2006/relationships/hyperlink" Target="#'&#1579;&#1575;&#1606;&#1608;&#1610; 2 -3 &#1575;&#1604;&#1588;&#1585;&#1593;&#1610; '!A1"/><Relationship Id="rId3" Type="http://schemas.openxmlformats.org/officeDocument/2006/relationships/hyperlink" Target="#'&#1575;&#1604;&#1605;&#1585;&#1581;&#1604;&#1577; &#1575;&#1604;&#1605;&#1578;&#1608;&#1587;&#1591;&#1577; &#1578;&#1593;&#1604;&#1610;&#1605; &#1593;&#1575;&#1605; '!A1"/><Relationship Id="rId7" Type="http://schemas.openxmlformats.org/officeDocument/2006/relationships/hyperlink" Target="#'&#1579;&#1575;&#1606;&#1608;&#1610; (2)(3) &#1575;&#1604;&#1589;&#1581;&#1577; &#1608;&#1575;&#1604;&#1581;&#1610;&#1575;&#1577; '!A1"/><Relationship Id="rId12" Type="http://schemas.openxmlformats.org/officeDocument/2006/relationships/hyperlink" Target="#'&#1575;&#1604;&#1605;&#1585;&#1581;&#1604;&#1577; &#1575;&#1604;&#1605;&#1578;&#1608;&#1587;&#1591;&#1577; &#1578;&#1581;&#1601;&#1610;&#1592; &#1602;&#1585;&#1570;&#1606;'!A1"/><Relationship Id="rId2" Type="http://schemas.openxmlformats.org/officeDocument/2006/relationships/hyperlink" Target="#' &#1575;&#1576;&#1578;&#1583;&#1575;&#1574;&#1610; &#1578;&#1581;&#1601;&#1610;&#1592; &#1602;&#1585;&#1570;&#1606; &#1589;&#1601;&#1608;&#1601; &#1571;&#1608;&#1604;&#1610;&#1577; '!A1"/><Relationship Id="rId1" Type="http://schemas.openxmlformats.org/officeDocument/2006/relationships/hyperlink" Target="#'&#1575;&#1604;&#1605;&#1585;&#1581;&#1604;&#1577; &#1575;&#1604;&#1575;&#1576;&#1578;&#1583;&#1575;&#1574;&#1610;&#1577;  &#1589;&#1601;&#1608;&#1601; &#1571;&#1608;&#1604;&#1610;&#1577;'!A1"/><Relationship Id="rId6" Type="http://schemas.openxmlformats.org/officeDocument/2006/relationships/hyperlink" Target="#'&#1579;&#1575;&#1606;&#1608;&#1610; 2 -3  &#1573;&#1583;&#1575;&#1585;&#1577; &#1575;&#1604;&#1571;&#1593;&#1605;&#1575;&#1604; '!A1"/><Relationship Id="rId11" Type="http://schemas.openxmlformats.org/officeDocument/2006/relationships/hyperlink" Target="#'&#1575;&#1604;&#1605;&#1585;&#1581;&#1604;&#1577; &#1575;&#1604;&#1605;&#1578;&#1608;&#1587;&#1591;&#1577; &#1575;&#1604;&#1604;&#1594;&#1577; &#1575;&#1604;&#1589;&#1610;&#1606;&#1610;&#1577; '!A1"/><Relationship Id="rId5" Type="http://schemas.openxmlformats.org/officeDocument/2006/relationships/hyperlink" Target="#'&#1575;&#1576;&#1578;&#1583;&#1575;&#1574;&#1610; &#1578;&#1581;&#1601;&#1610;&#1592; &#1602;&#1585;&#1570;&#1606; &#1589;&#1601;&#1608;&#1601; &#1593;&#1604;&#1610;&#1575; '!A1"/><Relationship Id="rId10" Type="http://schemas.openxmlformats.org/officeDocument/2006/relationships/hyperlink" Target="#'&#1575;&#1604;&#1605;&#1585;&#1581;&#1604;&#1577; &#1575;&#1604;&#1579;&#1575;&#1606;&#1608;&#1610;&#1577; &#1575;&#1604;&#1587;&#1606;&#1577; &#1575;&#1604;&#1571;&#1608;&#1604;&#1609; '!A1"/><Relationship Id="rId4" Type="http://schemas.openxmlformats.org/officeDocument/2006/relationships/hyperlink" Target="#'&#1575;&#1604;&#1605;&#1585;&#1581;&#1604;&#1577; &#1575;&#1604;&#1575;&#1576;&#1578;&#1583;&#1575;&#1574;&#1610;&#1577;  &#1589;&#1601;&#1608;&#1601; &#1593;&#1604;&#1610;&#1575; '!A1"/><Relationship Id="rId9" Type="http://schemas.openxmlformats.org/officeDocument/2006/relationships/hyperlink" Target="#'&#1575;&#1604;&#1605;&#1585;&#1581;&#1604;&#1577; &#1575;&#1604;&#1579;&#1575;&#1606;&#1608;&#1610;&#1577; &#1575;&#1604;&#1589;&#1601;(2)(3) &#1593;&#1575;&#1605;'!A1"/><Relationship Id="rId1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58729</xdr:colOff>
      <xdr:row>9</xdr:row>
      <xdr:rowOff>49391</xdr:rowOff>
    </xdr:from>
    <xdr:to>
      <xdr:col>9</xdr:col>
      <xdr:colOff>327741</xdr:colOff>
      <xdr:row>9</xdr:row>
      <xdr:rowOff>177526</xdr:rowOff>
    </xdr:to>
    <xdr:sp macro="" textlink="">
      <xdr:nvSpPr>
        <xdr:cNvPr id="7" name="مستطيل: زوايا مستديرة 6">
          <a:extLst>
            <a:ext uri="{FF2B5EF4-FFF2-40B4-BE49-F238E27FC236}">
              <a16:creationId xmlns:a16="http://schemas.microsoft.com/office/drawing/2014/main" id="{2AC708A1-9B44-42E7-84BD-95AB17154365}"/>
            </a:ext>
          </a:extLst>
        </xdr:cNvPr>
        <xdr:cNvSpPr/>
      </xdr:nvSpPr>
      <xdr:spPr>
        <a:xfrm>
          <a:off x="11071190861" y="2480144"/>
          <a:ext cx="269012" cy="128135"/>
        </a:xfrm>
        <a:prstGeom prst="roundRect">
          <a:avLst/>
        </a:prstGeom>
        <a:solidFill>
          <a:srgbClr val="C0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9</xdr:col>
      <xdr:colOff>58729</xdr:colOff>
      <xdr:row>10</xdr:row>
      <xdr:rowOff>56446</xdr:rowOff>
    </xdr:from>
    <xdr:to>
      <xdr:col>9</xdr:col>
      <xdr:colOff>320914</xdr:colOff>
      <xdr:row>10</xdr:row>
      <xdr:rowOff>184354</xdr:rowOff>
    </xdr:to>
    <xdr:sp macro="" textlink="">
      <xdr:nvSpPr>
        <xdr:cNvPr id="9" name="مستطيل: زوايا مستديرة 8">
          <a:extLst>
            <a:ext uri="{FF2B5EF4-FFF2-40B4-BE49-F238E27FC236}">
              <a16:creationId xmlns:a16="http://schemas.microsoft.com/office/drawing/2014/main" id="{69140528-4F0A-4D46-8D7C-39E8B702080D}"/>
            </a:ext>
          </a:extLst>
        </xdr:cNvPr>
        <xdr:cNvSpPr/>
      </xdr:nvSpPr>
      <xdr:spPr>
        <a:xfrm>
          <a:off x="11071197688" y="2671554"/>
          <a:ext cx="262185" cy="127908"/>
        </a:xfrm>
        <a:prstGeom prst="roundRect">
          <a:avLst/>
        </a:prstGeom>
        <a:solidFill>
          <a:srgbClr val="49494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9</xdr:col>
      <xdr:colOff>58957</xdr:colOff>
      <xdr:row>8</xdr:row>
      <xdr:rowOff>54622</xdr:rowOff>
    </xdr:from>
    <xdr:to>
      <xdr:col>9</xdr:col>
      <xdr:colOff>334570</xdr:colOff>
      <xdr:row>8</xdr:row>
      <xdr:rowOff>177526</xdr:rowOff>
    </xdr:to>
    <xdr:sp macro="" textlink="">
      <xdr:nvSpPr>
        <xdr:cNvPr id="11" name="مستطيل: زوايا مستديرة 10">
          <a:extLst>
            <a:ext uri="{FF2B5EF4-FFF2-40B4-BE49-F238E27FC236}">
              <a16:creationId xmlns:a16="http://schemas.microsoft.com/office/drawing/2014/main" id="{B82F278E-9795-4D52-B1C2-C1D9715532E7}"/>
            </a:ext>
          </a:extLst>
        </xdr:cNvPr>
        <xdr:cNvSpPr/>
      </xdr:nvSpPr>
      <xdr:spPr>
        <a:xfrm flipV="1">
          <a:off x="11071184032" y="2280536"/>
          <a:ext cx="275613" cy="122904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9</xdr:col>
      <xdr:colOff>63503</xdr:colOff>
      <xdr:row>6</xdr:row>
      <xdr:rowOff>42333</xdr:rowOff>
    </xdr:from>
    <xdr:to>
      <xdr:col>9</xdr:col>
      <xdr:colOff>334570</xdr:colOff>
      <xdr:row>6</xdr:row>
      <xdr:rowOff>157043</xdr:rowOff>
    </xdr:to>
    <xdr:sp macro="" textlink="">
      <xdr:nvSpPr>
        <xdr:cNvPr id="13" name="مستطيل: زوايا مستديرة 12">
          <a:extLst>
            <a:ext uri="{FF2B5EF4-FFF2-40B4-BE49-F238E27FC236}">
              <a16:creationId xmlns:a16="http://schemas.microsoft.com/office/drawing/2014/main" id="{82B47414-939A-49C6-9BFB-71E2E6D7CE05}"/>
            </a:ext>
          </a:extLst>
        </xdr:cNvPr>
        <xdr:cNvSpPr/>
      </xdr:nvSpPr>
      <xdr:spPr>
        <a:xfrm>
          <a:off x="11071184032" y="1872225"/>
          <a:ext cx="271067" cy="114710"/>
        </a:xfrm>
        <a:prstGeom prst="roundRect">
          <a:avLst/>
        </a:prstGeom>
        <a:solidFill>
          <a:srgbClr val="EEB86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9</xdr:col>
      <xdr:colOff>56027</xdr:colOff>
      <xdr:row>7</xdr:row>
      <xdr:rowOff>46689</xdr:rowOff>
    </xdr:from>
    <xdr:to>
      <xdr:col>9</xdr:col>
      <xdr:colOff>327741</xdr:colOff>
      <xdr:row>7</xdr:row>
      <xdr:rowOff>170698</xdr:rowOff>
    </xdr:to>
    <xdr:sp macro="" textlink="">
      <xdr:nvSpPr>
        <xdr:cNvPr id="5" name="مستطيل: زوايا مستديرة 4">
          <a:extLst>
            <a:ext uri="{FF2B5EF4-FFF2-40B4-BE49-F238E27FC236}">
              <a16:creationId xmlns:a16="http://schemas.microsoft.com/office/drawing/2014/main" id="{69C1EA69-A168-482C-9235-60A08AF6F230}"/>
            </a:ext>
          </a:extLst>
        </xdr:cNvPr>
        <xdr:cNvSpPr/>
      </xdr:nvSpPr>
      <xdr:spPr>
        <a:xfrm>
          <a:off x="11071190861" y="2074592"/>
          <a:ext cx="271714" cy="124009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0</xdr:col>
      <xdr:colOff>368116</xdr:colOff>
      <xdr:row>0</xdr:row>
      <xdr:rowOff>165653</xdr:rowOff>
    </xdr:from>
    <xdr:to>
      <xdr:col>2</xdr:col>
      <xdr:colOff>492907</xdr:colOff>
      <xdr:row>1</xdr:row>
      <xdr:rowOff>531652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67CD1701-478A-4277-9B1C-A25928B88E96}"/>
            </a:ext>
          </a:extLst>
        </xdr:cNvPr>
        <xdr:cNvSpPr txBox="1"/>
      </xdr:nvSpPr>
      <xdr:spPr>
        <a:xfrm>
          <a:off x="11007471368" y="165653"/>
          <a:ext cx="2057400" cy="844550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000" b="1"/>
            <a:t>المملكة</a:t>
          </a:r>
          <a:r>
            <a:rPr lang="ar-SA" sz="1000" b="1" baseline="0"/>
            <a:t> العربية السعودية</a:t>
          </a:r>
        </a:p>
        <a:p>
          <a:pPr algn="ctr" rtl="1"/>
          <a:r>
            <a:rPr lang="ar-SA" sz="1000" b="1" baseline="0"/>
            <a:t>وزارة التعليم</a:t>
          </a:r>
        </a:p>
        <a:p>
          <a:pPr algn="ctr" rtl="1"/>
          <a:r>
            <a:rPr lang="ar-SA" sz="1000" b="1"/>
            <a:t>الادارة العامة للتعليم بمحافظة</a:t>
          </a:r>
          <a:r>
            <a:rPr lang="ar-SA" sz="1000" b="1" baseline="0"/>
            <a:t> جدة            الشؤون التعليمية </a:t>
          </a:r>
        </a:p>
        <a:p>
          <a:pPr algn="ctr" rtl="1"/>
          <a:r>
            <a:rPr lang="ar-SA" sz="1000" b="1" baseline="0"/>
            <a:t> إدارة أداء التعليم - قسم النشاط الطلابي</a:t>
          </a:r>
          <a:endParaRPr lang="ar-SA" sz="1000" b="1"/>
        </a:p>
      </xdr:txBody>
    </xdr:sp>
    <xdr:clientData/>
  </xdr:twoCellAnchor>
  <xdr:twoCellAnchor editAs="oneCell">
    <xdr:from>
      <xdr:col>15</xdr:col>
      <xdr:colOff>0</xdr:colOff>
      <xdr:row>0</xdr:row>
      <xdr:rowOff>110435</xdr:rowOff>
    </xdr:from>
    <xdr:to>
      <xdr:col>17</xdr:col>
      <xdr:colOff>435246</xdr:colOff>
      <xdr:row>1</xdr:row>
      <xdr:rowOff>506160</xdr:rowOff>
    </xdr:to>
    <xdr:pic>
      <xdr:nvPicPr>
        <xdr:cNvPr id="8" name="صورة 7" descr="The image depicts the emblem of the Ministry of Education.&#10;&#10;قد يكون المحتوى الذي تم إنشاؤه بواسطة الذكاء الاصطناعي غير صحيح.">
          <a:extLst>
            <a:ext uri="{FF2B5EF4-FFF2-40B4-BE49-F238E27FC236}">
              <a16:creationId xmlns:a16="http://schemas.microsoft.com/office/drawing/2014/main" id="{6F430F3C-AA24-C1F5-3BEA-0CE2A7E61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5289174" y="110435"/>
          <a:ext cx="1640826" cy="8742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246944</xdr:colOff>
      <xdr:row>0</xdr:row>
      <xdr:rowOff>105834</xdr:rowOff>
    </xdr:from>
    <xdr:to>
      <xdr:col>1</xdr:col>
      <xdr:colOff>1107722</xdr:colOff>
      <xdr:row>1</xdr:row>
      <xdr:rowOff>437445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7D66E707-D1FA-45CF-B8DB-B5F8F0B303FC}"/>
            </a:ext>
          </a:extLst>
        </xdr:cNvPr>
        <xdr:cNvSpPr txBox="1"/>
      </xdr:nvSpPr>
      <xdr:spPr>
        <a:xfrm>
          <a:off x="10981386611" y="105834"/>
          <a:ext cx="1531056" cy="762000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77608</xdr:colOff>
      <xdr:row>0</xdr:row>
      <xdr:rowOff>56444</xdr:rowOff>
    </xdr:from>
    <xdr:to>
      <xdr:col>1</xdr:col>
      <xdr:colOff>896052</xdr:colOff>
      <xdr:row>1</xdr:row>
      <xdr:rowOff>359833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0C6A1252-2001-4F63-8AFB-FEEE0DCF7BCF}"/>
            </a:ext>
          </a:extLst>
        </xdr:cNvPr>
        <xdr:cNvSpPr txBox="1"/>
      </xdr:nvSpPr>
      <xdr:spPr>
        <a:xfrm>
          <a:off x="10981598281" y="56444"/>
          <a:ext cx="1488722" cy="698500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0</xdr:row>
      <xdr:rowOff>84667</xdr:rowOff>
    </xdr:from>
    <xdr:to>
      <xdr:col>1</xdr:col>
      <xdr:colOff>910167</xdr:colOff>
      <xdr:row>1</xdr:row>
      <xdr:rowOff>444501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2BF9CC4D-B17E-4380-9BA8-E6B69665A42E}"/>
            </a:ext>
          </a:extLst>
        </xdr:cNvPr>
        <xdr:cNvSpPr txBox="1"/>
      </xdr:nvSpPr>
      <xdr:spPr>
        <a:xfrm>
          <a:off x="10981584166" y="84667"/>
          <a:ext cx="1495778" cy="733778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56445</xdr:colOff>
      <xdr:row>0</xdr:row>
      <xdr:rowOff>84669</xdr:rowOff>
    </xdr:from>
    <xdr:to>
      <xdr:col>1</xdr:col>
      <xdr:colOff>881944</xdr:colOff>
      <xdr:row>1</xdr:row>
      <xdr:rowOff>388058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DC190655-0035-41BF-9979-DD8737F6AA3B}"/>
            </a:ext>
          </a:extLst>
        </xdr:cNvPr>
        <xdr:cNvSpPr txBox="1"/>
      </xdr:nvSpPr>
      <xdr:spPr>
        <a:xfrm>
          <a:off x="10981612389" y="84669"/>
          <a:ext cx="1495777" cy="740833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49389</xdr:colOff>
      <xdr:row>0</xdr:row>
      <xdr:rowOff>91724</xdr:rowOff>
    </xdr:from>
    <xdr:to>
      <xdr:col>1</xdr:col>
      <xdr:colOff>1030111</xdr:colOff>
      <xdr:row>1</xdr:row>
      <xdr:rowOff>373946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747425FA-2EEB-4EDB-94FE-0175B2344BF2}"/>
            </a:ext>
          </a:extLst>
        </xdr:cNvPr>
        <xdr:cNvSpPr txBox="1"/>
      </xdr:nvSpPr>
      <xdr:spPr>
        <a:xfrm>
          <a:off x="10981464222" y="91724"/>
          <a:ext cx="1651000" cy="712611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77611</xdr:colOff>
      <xdr:row>0</xdr:row>
      <xdr:rowOff>98780</xdr:rowOff>
    </xdr:from>
    <xdr:to>
      <xdr:col>1</xdr:col>
      <xdr:colOff>1093610</xdr:colOff>
      <xdr:row>1</xdr:row>
      <xdr:rowOff>359834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4971EB4B-2DEB-42EB-AEBC-0E7FD524DEC6}"/>
            </a:ext>
          </a:extLst>
        </xdr:cNvPr>
        <xdr:cNvSpPr txBox="1"/>
      </xdr:nvSpPr>
      <xdr:spPr>
        <a:xfrm>
          <a:off x="10981400723" y="98780"/>
          <a:ext cx="1686277" cy="726721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5</xdr:row>
      <xdr:rowOff>171450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E2D969-7725-F508-572E-8DF6EB014B4C}"/>
            </a:ext>
          </a:extLst>
        </xdr:cNvPr>
        <xdr:cNvSpPr/>
      </xdr:nvSpPr>
      <xdr:spPr>
        <a:xfrm>
          <a:off x="10818012400" y="711200"/>
          <a:ext cx="1981200" cy="70485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الابتدائية  </a:t>
          </a:r>
        </a:p>
        <a:p>
          <a:pPr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صفوف أولية- تعليم عام</a:t>
          </a:r>
        </a:p>
      </xdr:txBody>
    </xdr:sp>
    <xdr:clientData/>
  </xdr:twoCellAnchor>
  <xdr:twoCellAnchor>
    <xdr:from>
      <xdr:col>4</xdr:col>
      <xdr:colOff>0</xdr:colOff>
      <xdr:row>2</xdr:row>
      <xdr:rowOff>19050</xdr:rowOff>
    </xdr:from>
    <xdr:to>
      <xdr:col>7</xdr:col>
      <xdr:colOff>0</xdr:colOff>
      <xdr:row>6</xdr:row>
      <xdr:rowOff>19050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0A36AA-2477-495F-941F-245B30BBD9F3}"/>
            </a:ext>
          </a:extLst>
        </xdr:cNvPr>
        <xdr:cNvSpPr/>
      </xdr:nvSpPr>
      <xdr:spPr>
        <a:xfrm>
          <a:off x="11023358700" y="654050"/>
          <a:ext cx="2127250" cy="7112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الابتدائية </a:t>
          </a:r>
        </a:p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تحفيظ قرآن صفوف أولية</a:t>
          </a:r>
        </a:p>
      </xdr:txBody>
    </xdr:sp>
    <xdr:clientData/>
  </xdr:twoCellAnchor>
  <xdr:twoCellAnchor>
    <xdr:from>
      <xdr:col>0</xdr:col>
      <xdr:colOff>0</xdr:colOff>
      <xdr:row>7</xdr:row>
      <xdr:rowOff>12700</xdr:rowOff>
    </xdr:from>
    <xdr:to>
      <xdr:col>3</xdr:col>
      <xdr:colOff>19050</xdr:colOff>
      <xdr:row>11</xdr:row>
      <xdr:rowOff>0</xdr:rowOff>
    </xdr:to>
    <xdr:sp macro="" textlink="">
      <xdr:nvSpPr>
        <xdr:cNvPr id="8" name="مستطيل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8269AA-E5E0-4BFF-8470-14E9449A4781}"/>
            </a:ext>
          </a:extLst>
        </xdr:cNvPr>
        <xdr:cNvSpPr/>
      </xdr:nvSpPr>
      <xdr:spPr>
        <a:xfrm>
          <a:off x="10817993350" y="1612900"/>
          <a:ext cx="2000250" cy="6985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المتوسطة</a:t>
          </a:r>
        </a:p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تعليم عام</a:t>
          </a:r>
        </a:p>
      </xdr:txBody>
    </xdr:sp>
    <xdr:clientData/>
  </xdr:twoCellAnchor>
  <xdr:twoCellAnchor>
    <xdr:from>
      <xdr:col>8</xdr:col>
      <xdr:colOff>38100</xdr:colOff>
      <xdr:row>2</xdr:row>
      <xdr:rowOff>0</xdr:rowOff>
    </xdr:from>
    <xdr:to>
      <xdr:col>10</xdr:col>
      <xdr:colOff>647700</xdr:colOff>
      <xdr:row>6</xdr:row>
      <xdr:rowOff>0</xdr:rowOff>
    </xdr:to>
    <xdr:sp macro="" textlink="">
      <xdr:nvSpPr>
        <xdr:cNvPr id="14" name="مستطيل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B6DC24-749D-422C-AD30-12EBB8E91AF8}"/>
            </a:ext>
          </a:extLst>
        </xdr:cNvPr>
        <xdr:cNvSpPr/>
      </xdr:nvSpPr>
      <xdr:spPr>
        <a:xfrm>
          <a:off x="10812741900" y="711200"/>
          <a:ext cx="1930400" cy="7112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1" fromWordArt="0" anchor="ctr" anchorCtr="0" forceAA="0" compatLnSpc="1">
          <a:prstTxWarp prst="textNoShape">
            <a:avLst/>
          </a:prstTxWarp>
          <a:noAutofit/>
        </a:bodyPr>
        <a:lstStyle/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الابتدائية </a:t>
          </a:r>
        </a:p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صفوف</a:t>
          </a:r>
          <a:r>
            <a:rPr lang="ar-SA" sz="1400" b="1" baseline="0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عليا-تعليم عام</a:t>
          </a:r>
          <a:endParaRPr lang="ar-SA" sz="1400" b="1">
            <a:solidFill>
              <a:schemeClr val="bg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654050</xdr:colOff>
      <xdr:row>2</xdr:row>
      <xdr:rowOff>6350</xdr:rowOff>
    </xdr:from>
    <xdr:to>
      <xdr:col>14</xdr:col>
      <xdr:colOff>635000</xdr:colOff>
      <xdr:row>6</xdr:row>
      <xdr:rowOff>6350</xdr:rowOff>
    </xdr:to>
    <xdr:sp macro="" textlink="">
      <xdr:nvSpPr>
        <xdr:cNvPr id="16" name="مستطيل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7A465-2928-4210-B805-649499502881}"/>
            </a:ext>
          </a:extLst>
        </xdr:cNvPr>
        <xdr:cNvSpPr/>
      </xdr:nvSpPr>
      <xdr:spPr>
        <a:xfrm>
          <a:off x="10810113000" y="717550"/>
          <a:ext cx="1962150" cy="7112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</a:t>
          </a:r>
          <a:r>
            <a:rPr lang="ar-SA" sz="11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الابتدائية</a:t>
          </a:r>
          <a:r>
            <a:rPr lang="ar-SA" sz="11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pPr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تحفيظ</a:t>
          </a:r>
          <a:r>
            <a:rPr lang="ar-SA" sz="11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قران</a:t>
          </a:r>
          <a:r>
            <a:rPr lang="ar-SA" sz="11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صفوف</a:t>
          </a:r>
          <a:r>
            <a:rPr lang="ar-SA" sz="1100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عليا</a:t>
          </a:r>
        </a:p>
      </xdr:txBody>
    </xdr:sp>
    <xdr:clientData/>
  </xdr:twoCellAnchor>
  <xdr:twoCellAnchor>
    <xdr:from>
      <xdr:col>12</xdr:col>
      <xdr:colOff>0</xdr:colOff>
      <xdr:row>12</xdr:row>
      <xdr:rowOff>0</xdr:rowOff>
    </xdr:from>
    <xdr:to>
      <xdr:col>14</xdr:col>
      <xdr:colOff>647700</xdr:colOff>
      <xdr:row>16</xdr:row>
      <xdr:rowOff>0</xdr:rowOff>
    </xdr:to>
    <xdr:sp macro="" textlink="">
      <xdr:nvSpPr>
        <xdr:cNvPr id="21" name="مستطيل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37BA6-A1CC-45F7-8092-121C51EE7077}"/>
            </a:ext>
          </a:extLst>
        </xdr:cNvPr>
        <xdr:cNvSpPr/>
      </xdr:nvSpPr>
      <xdr:spPr>
        <a:xfrm>
          <a:off x="11017999300" y="2489200"/>
          <a:ext cx="1993900" cy="7112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الثانوية</a:t>
          </a:r>
        </a:p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الصف (2) - (3)إدارة أعمال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10</xdr:col>
      <xdr:colOff>660400</xdr:colOff>
      <xdr:row>15</xdr:row>
      <xdr:rowOff>158750</xdr:rowOff>
    </xdr:to>
    <xdr:sp macro="" textlink="">
      <xdr:nvSpPr>
        <xdr:cNvPr id="25" name="مستطيل 2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E5011B-4274-4A2F-B173-B7BE11AE5EA1}"/>
            </a:ext>
          </a:extLst>
        </xdr:cNvPr>
        <xdr:cNvSpPr/>
      </xdr:nvSpPr>
      <xdr:spPr>
        <a:xfrm>
          <a:off x="11020679000" y="2489200"/>
          <a:ext cx="2006600" cy="69215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الثانويةالصف </a:t>
          </a:r>
        </a:p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(2) - (3) الصحةوالحياة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7</xdr:col>
      <xdr:colOff>0</xdr:colOff>
      <xdr:row>16</xdr:row>
      <xdr:rowOff>38100</xdr:rowOff>
    </xdr:to>
    <xdr:sp macro="" textlink="">
      <xdr:nvSpPr>
        <xdr:cNvPr id="27" name="مستطيل 2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225813D-FAA9-4976-8C89-16C1A46E72A0}"/>
            </a:ext>
          </a:extLst>
        </xdr:cNvPr>
        <xdr:cNvSpPr/>
      </xdr:nvSpPr>
      <xdr:spPr>
        <a:xfrm>
          <a:off x="11023358700" y="2489200"/>
          <a:ext cx="2019300" cy="7493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الثانوية</a:t>
          </a:r>
        </a:p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الصف (2) - الصف (3)</a:t>
          </a:r>
        </a:p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علوم الحاسب والهندسة</a:t>
          </a: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2</xdr:col>
      <xdr:colOff>635000</xdr:colOff>
      <xdr:row>16</xdr:row>
      <xdr:rowOff>0</xdr:rowOff>
    </xdr:to>
    <xdr:sp macro="" textlink="">
      <xdr:nvSpPr>
        <xdr:cNvPr id="31" name="مستطيل 3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1BB6C40-F718-4581-A888-C000C4177C41}"/>
            </a:ext>
          </a:extLst>
        </xdr:cNvPr>
        <xdr:cNvSpPr/>
      </xdr:nvSpPr>
      <xdr:spPr>
        <a:xfrm>
          <a:off x="11026089200" y="2489200"/>
          <a:ext cx="1981200" cy="7112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الثانوية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2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الصف (2) - </a:t>
          </a:r>
          <a:r>
            <a:rPr lang="ar-SA" sz="1200" b="1" baseline="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(3) - </a:t>
          </a:r>
          <a:r>
            <a:rPr lang="ar-SA" sz="1200" b="1" baseline="0">
              <a:solidFill>
                <a:schemeClr val="lt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عام</a:t>
          </a:r>
          <a:endParaRPr lang="ar-SA" sz="1200" b="1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12</xdr:col>
      <xdr:colOff>0</xdr:colOff>
      <xdr:row>7</xdr:row>
      <xdr:rowOff>0</xdr:rowOff>
    </xdr:from>
    <xdr:to>
      <xdr:col>14</xdr:col>
      <xdr:colOff>615950</xdr:colOff>
      <xdr:row>11</xdr:row>
      <xdr:rowOff>0</xdr:rowOff>
    </xdr:to>
    <xdr:sp macro="" textlink="">
      <xdr:nvSpPr>
        <xdr:cNvPr id="33" name="مستطيل 3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ECEA52C-69CA-47AC-8221-BBDE1800D58C}"/>
            </a:ext>
          </a:extLst>
        </xdr:cNvPr>
        <xdr:cNvSpPr/>
      </xdr:nvSpPr>
      <xdr:spPr>
        <a:xfrm>
          <a:off x="11018031050" y="1600200"/>
          <a:ext cx="1962150" cy="7112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الثانوية</a:t>
          </a:r>
        </a:p>
        <a:p>
          <a:pPr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السنة الأولى</a:t>
          </a:r>
        </a:p>
      </xdr:txBody>
    </xdr:sp>
    <xdr:clientData/>
  </xdr:twoCellAnchor>
  <xdr:twoCellAnchor>
    <xdr:from>
      <xdr:col>8</xdr:col>
      <xdr:colOff>0</xdr:colOff>
      <xdr:row>7</xdr:row>
      <xdr:rowOff>0</xdr:rowOff>
    </xdr:from>
    <xdr:to>
      <xdr:col>10</xdr:col>
      <xdr:colOff>622300</xdr:colOff>
      <xdr:row>11</xdr:row>
      <xdr:rowOff>0</xdr:rowOff>
    </xdr:to>
    <xdr:sp macro="" textlink="">
      <xdr:nvSpPr>
        <xdr:cNvPr id="35" name="مستطيل 3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889A04B-6FE2-4C94-A415-0BA46BDDBECA}"/>
            </a:ext>
          </a:extLst>
        </xdr:cNvPr>
        <xdr:cNvSpPr/>
      </xdr:nvSpPr>
      <xdr:spPr>
        <a:xfrm>
          <a:off x="11020717100" y="1600200"/>
          <a:ext cx="1968500" cy="7112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</a:t>
          </a:r>
          <a:r>
            <a:rPr lang="ar-SA" sz="14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المتوسطة</a:t>
          </a:r>
        </a:p>
        <a:p>
          <a:pPr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مدارس مطبقة</a:t>
          </a:r>
          <a:r>
            <a:rPr lang="ar-SA" sz="1400" b="1" baseline="0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للغة الصينية</a:t>
          </a:r>
        </a:p>
      </xdr:txBody>
    </xdr:sp>
    <xdr:clientData/>
  </xdr:twoCellAnchor>
  <xdr:twoCellAnchor>
    <xdr:from>
      <xdr:col>4</xdr:col>
      <xdr:colOff>0</xdr:colOff>
      <xdr:row>7</xdr:row>
      <xdr:rowOff>0</xdr:rowOff>
    </xdr:from>
    <xdr:to>
      <xdr:col>7</xdr:col>
      <xdr:colOff>19050</xdr:colOff>
      <xdr:row>10</xdr:row>
      <xdr:rowOff>165100</xdr:rowOff>
    </xdr:to>
    <xdr:sp macro="" textlink="">
      <xdr:nvSpPr>
        <xdr:cNvPr id="37" name="مستطيل 3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4E4A548-C3C8-4401-92C4-CAB08A8A2A13}"/>
            </a:ext>
          </a:extLst>
        </xdr:cNvPr>
        <xdr:cNvSpPr/>
      </xdr:nvSpPr>
      <xdr:spPr>
        <a:xfrm>
          <a:off x="11023339650" y="1600200"/>
          <a:ext cx="2038350" cy="6985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المتوسطة</a:t>
          </a:r>
        </a:p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تحفيظ</a:t>
          </a:r>
          <a:r>
            <a:rPr lang="ar-SA" sz="1400" b="1" baseline="0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قرآن</a:t>
          </a:r>
          <a:endParaRPr lang="ar-SA" sz="1400" b="1">
            <a:solidFill>
              <a:schemeClr val="bg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7</xdr:col>
      <xdr:colOff>6350</xdr:colOff>
      <xdr:row>21</xdr:row>
      <xdr:rowOff>0</xdr:rowOff>
    </xdr:to>
    <xdr:sp macro="" textlink="">
      <xdr:nvSpPr>
        <xdr:cNvPr id="39" name="مستطيل 3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A4873DC-F396-4D67-B1CA-80FA05EBE838}"/>
            </a:ext>
          </a:extLst>
        </xdr:cNvPr>
        <xdr:cNvSpPr/>
      </xdr:nvSpPr>
      <xdr:spPr>
        <a:xfrm>
          <a:off x="11023352350" y="3556000"/>
          <a:ext cx="2025650" cy="7112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المرحلة الثانوية</a:t>
          </a:r>
        </a:p>
        <a:p>
          <a:pPr marL="0" indent="0" algn="ctr" rtl="1"/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الصف (2) - (3)</a:t>
          </a:r>
          <a:r>
            <a:rPr lang="ar-SA" sz="1400" b="1" baseline="0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ar-SA" sz="1400" b="1">
              <a:solidFill>
                <a:schemeClr val="bg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شرعي</a:t>
          </a:r>
        </a:p>
      </xdr:txBody>
    </xdr:sp>
    <xdr:clientData/>
  </xdr:twoCellAnchor>
  <xdr:twoCellAnchor>
    <xdr:from>
      <xdr:col>0</xdr:col>
      <xdr:colOff>158750</xdr:colOff>
      <xdr:row>0</xdr:row>
      <xdr:rowOff>95250</xdr:rowOff>
    </xdr:from>
    <xdr:to>
      <xdr:col>2</xdr:col>
      <xdr:colOff>539750</xdr:colOff>
      <xdr:row>0</xdr:row>
      <xdr:rowOff>882650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A2BF4655-F3A3-5BD9-699A-2659541FFFC7}"/>
            </a:ext>
          </a:extLst>
        </xdr:cNvPr>
        <xdr:cNvSpPr txBox="1"/>
      </xdr:nvSpPr>
      <xdr:spPr>
        <a:xfrm>
          <a:off x="11026292400" y="95250"/>
          <a:ext cx="1727200" cy="787400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900" b="1"/>
            <a:t>المملكة</a:t>
          </a:r>
          <a:r>
            <a:rPr lang="ar-SA" sz="900" b="1" baseline="0"/>
            <a:t> العربية السعودية</a:t>
          </a:r>
        </a:p>
        <a:p>
          <a:pPr algn="ctr" rtl="1"/>
          <a:r>
            <a:rPr lang="ar-SA" sz="900" b="1" baseline="0"/>
            <a:t>وزارة التعليم</a:t>
          </a:r>
        </a:p>
        <a:p>
          <a:pPr algn="ctr" rtl="1"/>
          <a:r>
            <a:rPr lang="ar-SA" sz="900" b="1"/>
            <a:t>الادارة العامة للتعليم بمحافظة</a:t>
          </a:r>
          <a:r>
            <a:rPr lang="ar-SA" sz="900" b="1" baseline="0"/>
            <a:t> جدة            الشؤون التعليمية </a:t>
          </a:r>
        </a:p>
        <a:p>
          <a:pPr algn="ctr" rtl="1"/>
          <a:r>
            <a:rPr lang="ar-SA" sz="900" b="1" baseline="0"/>
            <a:t> إدارة أداء التعليم - قسم النشاط الطلابي</a:t>
          </a:r>
          <a:endParaRPr lang="ar-SA" sz="900" b="1"/>
        </a:p>
      </xdr:txBody>
    </xdr:sp>
    <xdr:clientData/>
  </xdr:twoCellAnchor>
  <xdr:twoCellAnchor editAs="oneCell">
    <xdr:from>
      <xdr:col>13</xdr:col>
      <xdr:colOff>44450</xdr:colOff>
      <xdr:row>0</xdr:row>
      <xdr:rowOff>101600</xdr:rowOff>
    </xdr:from>
    <xdr:to>
      <xdr:col>14</xdr:col>
      <xdr:colOff>484571</xdr:colOff>
      <xdr:row>0</xdr:row>
      <xdr:rowOff>831850</xdr:rowOff>
    </xdr:to>
    <xdr:pic>
      <xdr:nvPicPr>
        <xdr:cNvPr id="6" name="صورة 5" descr="The image depicts the emblem of the Ministry of Education.&#10;&#10;قد يكون المحتوى الذي تم إنشاؤه بواسطة الذكاء الاصطناعي غير صحيح.">
          <a:extLst>
            <a:ext uri="{FF2B5EF4-FFF2-40B4-BE49-F238E27FC236}">
              <a16:creationId xmlns:a16="http://schemas.microsoft.com/office/drawing/2014/main" id="{926E4046-4849-4581-BDC6-2FF8E4C2E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duotone>
            <a:prstClr val="black"/>
            <a:srgbClr val="D9C3A5">
              <a:tint val="50000"/>
              <a:satMod val="18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8162429" y="101600"/>
          <a:ext cx="1113221" cy="730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105834</xdr:colOff>
      <xdr:row>0</xdr:row>
      <xdr:rowOff>63501</xdr:rowOff>
    </xdr:from>
    <xdr:to>
      <xdr:col>1</xdr:col>
      <xdr:colOff>1121833</xdr:colOff>
      <xdr:row>1</xdr:row>
      <xdr:rowOff>451557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A0EDEF35-3A41-40FF-8E85-F7C12FAC233C}"/>
            </a:ext>
          </a:extLst>
        </xdr:cNvPr>
        <xdr:cNvSpPr txBox="1"/>
      </xdr:nvSpPr>
      <xdr:spPr>
        <a:xfrm>
          <a:off x="10981372500" y="63501"/>
          <a:ext cx="1686277" cy="733778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112889</xdr:colOff>
      <xdr:row>0</xdr:row>
      <xdr:rowOff>70556</xdr:rowOff>
    </xdr:from>
    <xdr:to>
      <xdr:col>1</xdr:col>
      <xdr:colOff>1171222</xdr:colOff>
      <xdr:row>1</xdr:row>
      <xdr:rowOff>352778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A6431306-08FC-4F37-B1B9-D9EFC4FFF53F}"/>
            </a:ext>
          </a:extLst>
        </xdr:cNvPr>
        <xdr:cNvSpPr txBox="1"/>
      </xdr:nvSpPr>
      <xdr:spPr>
        <a:xfrm>
          <a:off x="10981323111" y="70556"/>
          <a:ext cx="1728611" cy="762000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105833</xdr:colOff>
      <xdr:row>0</xdr:row>
      <xdr:rowOff>77611</xdr:rowOff>
    </xdr:from>
    <xdr:to>
      <xdr:col>1</xdr:col>
      <xdr:colOff>1121832</xdr:colOff>
      <xdr:row>1</xdr:row>
      <xdr:rowOff>423333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9FFF0941-A56B-4EB5-BCA3-D3ECF574DDE5}"/>
            </a:ext>
          </a:extLst>
        </xdr:cNvPr>
        <xdr:cNvSpPr txBox="1"/>
      </xdr:nvSpPr>
      <xdr:spPr>
        <a:xfrm>
          <a:off x="10981372501" y="77611"/>
          <a:ext cx="1686277" cy="825500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119944</xdr:colOff>
      <xdr:row>0</xdr:row>
      <xdr:rowOff>119944</xdr:rowOff>
    </xdr:from>
    <xdr:to>
      <xdr:col>1</xdr:col>
      <xdr:colOff>1135943</xdr:colOff>
      <xdr:row>1</xdr:row>
      <xdr:rowOff>402166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ABE126D2-A702-4FB7-9EF3-65A0A198E7EF}"/>
            </a:ext>
          </a:extLst>
        </xdr:cNvPr>
        <xdr:cNvSpPr txBox="1"/>
      </xdr:nvSpPr>
      <xdr:spPr>
        <a:xfrm>
          <a:off x="10981358390" y="119944"/>
          <a:ext cx="1686277" cy="747889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176389</xdr:colOff>
      <xdr:row>0</xdr:row>
      <xdr:rowOff>105833</xdr:rowOff>
    </xdr:from>
    <xdr:to>
      <xdr:col>1</xdr:col>
      <xdr:colOff>1192388</xdr:colOff>
      <xdr:row>1</xdr:row>
      <xdr:rowOff>465667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4E449D16-0894-49B9-BE77-193F5A83CEE1}"/>
            </a:ext>
          </a:extLst>
        </xdr:cNvPr>
        <xdr:cNvSpPr txBox="1"/>
      </xdr:nvSpPr>
      <xdr:spPr>
        <a:xfrm>
          <a:off x="10981301945" y="105833"/>
          <a:ext cx="1686277" cy="804334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112888</xdr:colOff>
      <xdr:row>0</xdr:row>
      <xdr:rowOff>77612</xdr:rowOff>
    </xdr:from>
    <xdr:to>
      <xdr:col>1</xdr:col>
      <xdr:colOff>987777</xdr:colOff>
      <xdr:row>1</xdr:row>
      <xdr:rowOff>465668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EB6178AB-B244-40D7-BD84-482E2EC9D774}"/>
            </a:ext>
          </a:extLst>
        </xdr:cNvPr>
        <xdr:cNvSpPr txBox="1"/>
      </xdr:nvSpPr>
      <xdr:spPr>
        <a:xfrm>
          <a:off x="10981506556" y="77612"/>
          <a:ext cx="1545167" cy="769056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77612</xdr:rowOff>
    </xdr:from>
    <xdr:to>
      <xdr:col>1</xdr:col>
      <xdr:colOff>1051277</xdr:colOff>
      <xdr:row>1</xdr:row>
      <xdr:rowOff>409222</xdr:rowOff>
    </xdr:to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E0805594-88F3-41BF-B983-0A7E67F6B94B}"/>
            </a:ext>
          </a:extLst>
        </xdr:cNvPr>
        <xdr:cNvSpPr txBox="1"/>
      </xdr:nvSpPr>
      <xdr:spPr>
        <a:xfrm>
          <a:off x="10981443056" y="77612"/>
          <a:ext cx="1594555" cy="733777"/>
        </a:xfrm>
        <a:prstGeom prst="rect">
          <a:avLst/>
        </a:prstGeom>
        <a:solidFill>
          <a:srgbClr val="F3E5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800" b="1"/>
            <a:t>المملكة</a:t>
          </a:r>
          <a:r>
            <a:rPr lang="ar-SA" sz="800" b="1" baseline="0"/>
            <a:t> العربية السعودية</a:t>
          </a:r>
        </a:p>
        <a:p>
          <a:pPr algn="ctr" rtl="1"/>
          <a:r>
            <a:rPr lang="ar-SA" sz="800" b="1" baseline="0"/>
            <a:t>وزارة التعليم</a:t>
          </a:r>
        </a:p>
        <a:p>
          <a:pPr algn="ctr" rtl="1"/>
          <a:r>
            <a:rPr lang="ar-SA" sz="800" b="1"/>
            <a:t>الادارة العامة للتعليم بمحافظة</a:t>
          </a:r>
          <a:r>
            <a:rPr lang="ar-SA" sz="800" b="1" baseline="0"/>
            <a:t> جدة       </a:t>
          </a:r>
        </a:p>
        <a:p>
          <a:pPr algn="ctr" rtl="1"/>
          <a:r>
            <a:rPr lang="ar-SA" sz="800" b="1" baseline="0"/>
            <a:t>     الشؤون التعليمية </a:t>
          </a:r>
        </a:p>
        <a:p>
          <a:pPr algn="ctr" rtl="1"/>
          <a:r>
            <a:rPr lang="ar-SA" sz="800" b="1" baseline="0"/>
            <a:t> إدارة أداء التعليم - قسم النشاط الطلابي</a:t>
          </a:r>
          <a:endParaRPr lang="ar-SA" sz="800" b="1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B567-982A-4A26-A85B-6A20A99B36A8}">
  <dimension ref="A1:AK37"/>
  <sheetViews>
    <sheetView showGridLines="0" rightToLeft="1" tabSelected="1" zoomScale="69" zoomScaleNormal="69" workbookViewId="0">
      <selection activeCell="O25" sqref="O25:P27"/>
    </sheetView>
  </sheetViews>
  <sheetFormatPr defaultColWidth="8.83203125" defaultRowHeight="14" x14ac:dyDescent="0.3"/>
  <cols>
    <col min="1" max="1" width="8.83203125" style="30"/>
    <col min="2" max="2" width="16.5" customWidth="1"/>
    <col min="3" max="3" width="12.5" customWidth="1"/>
    <col min="10" max="10" width="16.83203125" customWidth="1"/>
    <col min="11" max="11" width="12.25" customWidth="1"/>
    <col min="12" max="12" width="11.25" customWidth="1"/>
    <col min="13" max="14" width="12.83203125" customWidth="1"/>
    <col min="15" max="15" width="13.5" customWidth="1"/>
    <col min="16" max="16" width="7" customWidth="1"/>
    <col min="19" max="19" width="10.08203125" style="2" customWidth="1"/>
    <col min="20" max="20" width="10" customWidth="1"/>
  </cols>
  <sheetData>
    <row r="1" spans="1:37" s="47" customFormat="1" ht="37.5" customHeight="1" x14ac:dyDescent="0.6">
      <c r="A1" s="69" t="s">
        <v>38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1"/>
      <c r="S1" s="46"/>
      <c r="AJ1" s="57" t="s">
        <v>0</v>
      </c>
      <c r="AK1" s="58"/>
    </row>
    <row r="2" spans="1:37" ht="54" customHeight="1" x14ac:dyDescent="0.3">
      <c r="A2" s="72" t="s">
        <v>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4"/>
      <c r="S2" s="45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7" ht="22.5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45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7" ht="11" customHeight="1" x14ac:dyDescent="0.3">
      <c r="A4" s="16"/>
      <c r="B4" s="68"/>
      <c r="C4" s="68"/>
      <c r="D4" s="68"/>
      <c r="E4" s="68"/>
      <c r="F4" s="68"/>
      <c r="G4" s="68"/>
      <c r="H4" s="68"/>
      <c r="I4" s="6"/>
      <c r="J4" s="68"/>
      <c r="K4" s="68"/>
      <c r="L4" s="68"/>
      <c r="M4" s="68"/>
      <c r="N4" s="68"/>
      <c r="O4" s="68"/>
      <c r="P4" s="6"/>
      <c r="Q4" s="6"/>
      <c r="R4" s="6"/>
      <c r="S4" s="5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7" s="43" customFormat="1" ht="18.649999999999999" customHeight="1" x14ac:dyDescent="0.5">
      <c r="A5" s="36"/>
      <c r="B5" s="68" t="s">
        <v>48</v>
      </c>
      <c r="C5" s="68"/>
      <c r="D5" s="68"/>
      <c r="E5" s="68"/>
      <c r="F5" s="31"/>
      <c r="G5" s="31"/>
      <c r="H5" s="31"/>
      <c r="I5" s="37"/>
      <c r="J5" s="68" t="s">
        <v>26</v>
      </c>
      <c r="K5" s="68"/>
      <c r="L5" s="68"/>
      <c r="M5" s="68"/>
      <c r="N5" s="68"/>
      <c r="O5" s="68"/>
      <c r="P5" s="38"/>
      <c r="Q5" s="39"/>
      <c r="R5" s="40"/>
      <c r="S5" s="41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</row>
    <row r="6" spans="1:37" s="1" customFormat="1" ht="18.649999999999999" customHeight="1" x14ac:dyDescent="0.45">
      <c r="A6" s="29"/>
      <c r="B6" s="31"/>
      <c r="C6" s="31"/>
      <c r="D6" s="31"/>
      <c r="E6" s="31"/>
      <c r="F6" s="31"/>
      <c r="G6" s="31"/>
      <c r="H6" s="31"/>
      <c r="I6" s="16"/>
      <c r="J6" s="31"/>
      <c r="K6" s="31"/>
      <c r="L6" s="31"/>
      <c r="M6" s="31"/>
      <c r="N6" s="31"/>
      <c r="O6" s="31"/>
      <c r="P6" s="6"/>
      <c r="Q6" s="22"/>
      <c r="R6" s="23"/>
      <c r="S6" s="20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7" ht="15.65" customHeight="1" x14ac:dyDescent="0.3">
      <c r="A7" s="29"/>
      <c r="B7" s="67" t="s">
        <v>43</v>
      </c>
      <c r="C7" s="67"/>
      <c r="D7" s="67"/>
      <c r="E7" s="67"/>
      <c r="F7" s="31"/>
      <c r="G7" s="31"/>
      <c r="H7" s="31"/>
      <c r="I7" s="6"/>
      <c r="J7" s="67" t="s">
        <v>54</v>
      </c>
      <c r="K7" s="67"/>
      <c r="L7" s="67"/>
      <c r="M7" s="67"/>
      <c r="N7" s="67"/>
      <c r="O7" s="67"/>
      <c r="P7" s="6"/>
      <c r="Q7" s="6"/>
      <c r="R7" s="6"/>
      <c r="S7" s="21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7" ht="15.65" customHeight="1" x14ac:dyDescent="0.3">
      <c r="A8" s="29"/>
      <c r="B8" s="31" t="s">
        <v>49</v>
      </c>
      <c r="C8" s="31"/>
      <c r="D8" s="31"/>
      <c r="E8" s="31"/>
      <c r="F8" s="31"/>
      <c r="G8" s="31"/>
      <c r="H8" s="31"/>
      <c r="I8" s="6"/>
      <c r="J8" s="67" t="s">
        <v>53</v>
      </c>
      <c r="K8" s="67"/>
      <c r="L8" s="67"/>
      <c r="M8" s="67"/>
      <c r="N8" s="67"/>
      <c r="O8" s="67"/>
      <c r="P8" s="6"/>
      <c r="Q8" s="6"/>
      <c r="R8" s="6"/>
      <c r="S8" s="2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7" ht="16" customHeight="1" x14ac:dyDescent="0.3">
      <c r="A9" s="29"/>
      <c r="B9" s="67" t="s">
        <v>40</v>
      </c>
      <c r="C9" s="67"/>
      <c r="D9" s="67"/>
      <c r="E9" s="67"/>
      <c r="F9" s="31"/>
      <c r="G9" s="31"/>
      <c r="H9" s="31"/>
      <c r="I9" s="16"/>
      <c r="J9" s="67" t="s">
        <v>52</v>
      </c>
      <c r="K9" s="67"/>
      <c r="L9" s="67"/>
      <c r="M9" s="67"/>
      <c r="N9" s="67"/>
      <c r="O9" s="67"/>
      <c r="P9" s="6"/>
      <c r="Q9" s="59"/>
      <c r="R9" s="60"/>
      <c r="S9" s="21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7" ht="14.5" customHeight="1" x14ac:dyDescent="0.3">
      <c r="A10" s="29"/>
      <c r="B10" s="67" t="s">
        <v>29</v>
      </c>
      <c r="C10" s="67"/>
      <c r="D10" s="67"/>
      <c r="E10" s="67"/>
      <c r="F10" s="31"/>
      <c r="G10" s="31"/>
      <c r="H10" s="31"/>
      <c r="I10" s="16"/>
      <c r="J10" s="67" t="s">
        <v>55</v>
      </c>
      <c r="K10" s="67"/>
      <c r="L10" s="67"/>
      <c r="M10" s="67"/>
      <c r="N10" s="67"/>
      <c r="O10" s="67"/>
      <c r="P10" s="6"/>
      <c r="Q10" s="59"/>
      <c r="R10" s="60"/>
      <c r="S10" s="21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7" ht="15.5" customHeight="1" x14ac:dyDescent="0.3">
      <c r="A11" s="29"/>
      <c r="B11" s="67" t="s">
        <v>28</v>
      </c>
      <c r="C11" s="67"/>
      <c r="D11" s="67"/>
      <c r="E11" s="67"/>
      <c r="F11" s="31"/>
      <c r="G11" s="31"/>
      <c r="H11" s="31"/>
      <c r="I11" s="16"/>
      <c r="J11" s="67" t="s">
        <v>56</v>
      </c>
      <c r="K11" s="67"/>
      <c r="L11" s="67"/>
      <c r="M11" s="67"/>
      <c r="N11" s="67"/>
      <c r="O11" s="67"/>
      <c r="P11" s="6"/>
      <c r="Q11" s="24"/>
      <c r="R11" s="19"/>
      <c r="S11" s="2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7" ht="15.5" customHeight="1" x14ac:dyDescent="0.3">
      <c r="A12" s="29"/>
      <c r="B12" s="31" t="s">
        <v>27</v>
      </c>
      <c r="C12" s="31"/>
      <c r="D12" s="31"/>
      <c r="E12" s="31"/>
      <c r="F12" s="31"/>
      <c r="G12" s="31"/>
      <c r="H12" s="31"/>
      <c r="I12" s="16"/>
      <c r="J12" s="31" t="s">
        <v>41</v>
      </c>
      <c r="K12" s="31"/>
      <c r="L12" s="31"/>
      <c r="M12" s="31"/>
      <c r="N12" s="31"/>
      <c r="O12" s="31"/>
      <c r="P12" s="6"/>
      <c r="Q12" s="24"/>
      <c r="R12" s="19"/>
      <c r="S12" s="2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7" ht="14.5" customHeight="1" x14ac:dyDescent="0.3">
      <c r="A13" s="29"/>
      <c r="B13" s="75"/>
      <c r="C13" s="67"/>
      <c r="D13" s="67"/>
      <c r="E13" s="67"/>
      <c r="F13" s="31"/>
      <c r="G13" s="31"/>
      <c r="H13" s="31"/>
      <c r="I13" s="6"/>
      <c r="J13" s="25"/>
      <c r="K13" s="25"/>
      <c r="L13" s="25"/>
      <c r="M13" s="25"/>
      <c r="N13" s="25"/>
      <c r="O13" s="25"/>
      <c r="P13" s="6"/>
      <c r="Q13" s="6"/>
      <c r="R13" s="6"/>
      <c r="S13" s="5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37" ht="14.15" customHeight="1" x14ac:dyDescent="0.3">
      <c r="A14" s="16"/>
      <c r="B14" s="65"/>
      <c r="C14" s="65"/>
      <c r="D14" s="6"/>
      <c r="E14" s="66"/>
      <c r="F14" s="66"/>
      <c r="G14" s="17"/>
      <c r="H14" s="17"/>
      <c r="I14" s="17"/>
      <c r="J14" s="66"/>
      <c r="K14" s="6"/>
      <c r="L14" s="6"/>
      <c r="M14" s="6"/>
      <c r="N14" s="6"/>
      <c r="O14" s="6"/>
      <c r="P14" s="6"/>
      <c r="Q14" s="6"/>
      <c r="R14" s="6"/>
      <c r="S14" s="5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7" ht="11.5" customHeight="1" x14ac:dyDescent="0.3">
      <c r="A15" s="16"/>
      <c r="B15" s="65"/>
      <c r="C15" s="65"/>
      <c r="D15" s="6"/>
      <c r="E15" s="66"/>
      <c r="F15" s="66"/>
      <c r="G15" s="17"/>
      <c r="H15" s="17"/>
      <c r="I15" s="17"/>
      <c r="J15" s="66"/>
      <c r="K15" s="6"/>
      <c r="L15" s="6"/>
      <c r="M15" s="6"/>
      <c r="N15" s="6"/>
      <c r="O15" s="6"/>
      <c r="P15" s="6"/>
      <c r="Q15" s="6"/>
      <c r="R15" s="6"/>
      <c r="S15" s="5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1:37" ht="9" customHeight="1" x14ac:dyDescent="0.3">
      <c r="A16" s="16"/>
      <c r="B16" s="68"/>
      <c r="C16" s="68"/>
      <c r="D16" s="68"/>
      <c r="E16" s="68"/>
      <c r="F16" s="68"/>
      <c r="G16" s="68"/>
      <c r="H16" s="68"/>
      <c r="I16" s="7"/>
      <c r="J16" s="68"/>
      <c r="K16" s="68"/>
      <c r="L16" s="68"/>
      <c r="M16" s="68"/>
      <c r="N16" s="68"/>
      <c r="O16" s="68"/>
      <c r="P16" s="6"/>
      <c r="Q16" s="6"/>
      <c r="R16" s="6"/>
      <c r="S16" s="5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 s="43" customFormat="1" ht="18.649999999999999" customHeight="1" x14ac:dyDescent="0.5">
      <c r="A17" s="36"/>
      <c r="B17" s="68" t="s">
        <v>51</v>
      </c>
      <c r="C17" s="68"/>
      <c r="D17" s="68"/>
      <c r="E17" s="68"/>
      <c r="F17" s="31"/>
      <c r="G17" s="31"/>
      <c r="H17" s="31"/>
      <c r="I17" s="37"/>
      <c r="J17" s="68" t="s">
        <v>50</v>
      </c>
      <c r="K17" s="68"/>
      <c r="L17" s="68"/>
      <c r="M17" s="68"/>
      <c r="N17" s="68"/>
      <c r="O17" s="68"/>
      <c r="P17" s="38"/>
      <c r="Q17" s="39"/>
      <c r="R17" s="40"/>
      <c r="S17" s="41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</row>
    <row r="18" spans="1:33" ht="14" customHeight="1" x14ac:dyDescent="0.3">
      <c r="A18" s="29"/>
      <c r="B18" s="27"/>
      <c r="C18" s="27"/>
      <c r="D18" s="27"/>
      <c r="E18" s="27"/>
      <c r="F18" s="31"/>
      <c r="G18" s="31"/>
      <c r="H18" s="31"/>
      <c r="I18" s="33"/>
      <c r="J18" s="31"/>
      <c r="K18" s="31"/>
      <c r="L18" s="31"/>
      <c r="M18" s="31"/>
      <c r="N18" s="31"/>
      <c r="O18" s="31"/>
      <c r="P18" s="6"/>
      <c r="Q18" s="6"/>
      <c r="R18" s="6"/>
      <c r="S18" s="5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 ht="18" customHeight="1" x14ac:dyDescent="0.3">
      <c r="A19" s="29"/>
      <c r="B19" s="67" t="s">
        <v>31</v>
      </c>
      <c r="C19" s="67"/>
      <c r="D19" s="67"/>
      <c r="E19" s="67"/>
      <c r="F19" s="31"/>
      <c r="G19" s="31"/>
      <c r="H19" s="31"/>
      <c r="I19" s="33"/>
      <c r="J19" s="31" t="s">
        <v>33</v>
      </c>
      <c r="K19" s="31"/>
      <c r="L19" s="31"/>
      <c r="M19" s="31"/>
      <c r="N19" s="31"/>
      <c r="O19" s="31"/>
      <c r="P19" s="6"/>
      <c r="Q19" s="6"/>
      <c r="R19" s="6"/>
      <c r="S19" s="5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14" customHeight="1" x14ac:dyDescent="0.3">
      <c r="A20" s="29"/>
      <c r="B20" s="32" t="s">
        <v>30</v>
      </c>
      <c r="C20" s="31"/>
      <c r="D20" s="31"/>
      <c r="E20" s="31"/>
      <c r="F20" s="31"/>
      <c r="G20" s="31"/>
      <c r="H20" s="31"/>
      <c r="I20" s="33"/>
      <c r="J20" s="31" t="s">
        <v>34</v>
      </c>
      <c r="K20" s="31"/>
      <c r="L20" s="31"/>
      <c r="M20" s="31"/>
      <c r="N20" s="31"/>
      <c r="O20" s="31"/>
      <c r="P20" s="6"/>
      <c r="Q20" s="6"/>
      <c r="R20" s="6"/>
      <c r="S20" s="5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14" customHeight="1" x14ac:dyDescent="0.3">
      <c r="A21" s="29"/>
      <c r="B21" s="32" t="s">
        <v>32</v>
      </c>
      <c r="C21" s="31"/>
      <c r="D21" s="31"/>
      <c r="E21" s="31"/>
      <c r="F21" s="31"/>
      <c r="G21" s="31"/>
      <c r="H21" s="31"/>
      <c r="I21" s="33"/>
      <c r="J21" s="31" t="s">
        <v>35</v>
      </c>
      <c r="K21" s="31"/>
      <c r="L21" s="31"/>
      <c r="M21" s="31"/>
      <c r="N21" s="31"/>
      <c r="O21" s="31"/>
      <c r="P21" s="6"/>
      <c r="Q21" s="6"/>
      <c r="R21" s="6"/>
      <c r="S21" s="5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1:33" ht="17" customHeight="1" x14ac:dyDescent="0.3">
      <c r="A22" s="29"/>
      <c r="B22" s="32" t="s">
        <v>46</v>
      </c>
      <c r="C22" s="31"/>
      <c r="D22" s="31"/>
      <c r="E22" s="31"/>
      <c r="F22" s="31"/>
      <c r="G22" s="31"/>
      <c r="H22" s="31"/>
      <c r="I22" s="33"/>
      <c r="J22" s="31" t="s">
        <v>36</v>
      </c>
      <c r="K22" s="31"/>
      <c r="L22" s="31"/>
      <c r="M22" s="31"/>
      <c r="N22" s="31"/>
      <c r="O22" s="31"/>
      <c r="P22" s="6"/>
      <c r="Q22" s="6"/>
      <c r="R22" s="6"/>
      <c r="S22" s="5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1:33" ht="14.25" customHeight="1" x14ac:dyDescent="0.3">
      <c r="A23" s="29"/>
      <c r="B23" s="32" t="s">
        <v>45</v>
      </c>
      <c r="C23" s="31"/>
      <c r="D23" s="44"/>
      <c r="E23" s="44"/>
      <c r="F23" s="31"/>
      <c r="G23" s="31"/>
      <c r="H23" s="31"/>
      <c r="I23" s="33"/>
      <c r="J23" s="31" t="s">
        <v>42</v>
      </c>
      <c r="K23" s="31"/>
      <c r="L23" s="31"/>
      <c r="M23" s="31"/>
      <c r="N23" s="31"/>
      <c r="O23" s="31"/>
      <c r="P23" s="6"/>
      <c r="Q23" s="6"/>
      <c r="R23" s="6"/>
      <c r="S23" s="5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14.25" customHeight="1" x14ac:dyDescent="0.3">
      <c r="A24" s="29"/>
      <c r="B24" s="32" t="s">
        <v>44</v>
      </c>
      <c r="C24" s="32"/>
      <c r="D24" s="32"/>
      <c r="E24" s="32"/>
      <c r="F24" s="32"/>
      <c r="G24" s="32"/>
      <c r="H24" s="32"/>
      <c r="I24" s="34"/>
      <c r="J24" s="26"/>
      <c r="K24" s="25"/>
      <c r="L24" s="25"/>
      <c r="M24" s="25"/>
      <c r="N24" s="25"/>
      <c r="O24" s="25"/>
      <c r="P24" s="6"/>
      <c r="Q24" s="6"/>
      <c r="R24" s="6"/>
      <c r="S24" s="5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s="55" customFormat="1" ht="14.25" customHeight="1" x14ac:dyDescent="0.35">
      <c r="A25" s="48"/>
      <c r="B25" s="32" t="s">
        <v>47</v>
      </c>
      <c r="C25" s="32"/>
      <c r="D25" s="32"/>
      <c r="E25" s="32"/>
      <c r="F25" s="32"/>
      <c r="G25" s="50"/>
      <c r="H25" s="50"/>
      <c r="I25" s="51"/>
      <c r="J25" s="52"/>
      <c r="K25" s="49"/>
      <c r="L25" s="49"/>
      <c r="M25" s="49"/>
      <c r="N25" s="49"/>
      <c r="O25" s="61" t="s">
        <v>0</v>
      </c>
      <c r="P25" s="62"/>
      <c r="Q25" s="6"/>
      <c r="R25" s="6"/>
      <c r="S25" s="53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</row>
    <row r="26" spans="1:33" ht="14.25" customHeight="1" x14ac:dyDescent="0.3">
      <c r="A26" s="16"/>
      <c r="B26" s="31"/>
      <c r="C26" s="31"/>
      <c r="D26" s="31"/>
      <c r="E26" s="31"/>
      <c r="F26" s="31"/>
      <c r="G26" s="28"/>
      <c r="H26" s="28"/>
      <c r="I26" s="35"/>
      <c r="J26" s="26"/>
      <c r="K26" s="25"/>
      <c r="L26" s="25"/>
      <c r="M26" s="25"/>
      <c r="N26" s="25"/>
      <c r="O26" s="61"/>
      <c r="P26" s="62"/>
      <c r="Q26" s="6"/>
      <c r="R26" s="6"/>
      <c r="S26" s="5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13" customHeight="1" x14ac:dyDescent="0.3">
      <c r="A27" s="29"/>
      <c r="B27" s="27"/>
      <c r="C27" s="27"/>
      <c r="D27" s="25"/>
      <c r="E27" s="28"/>
      <c r="F27" s="28"/>
      <c r="G27" s="28"/>
      <c r="H27" s="28"/>
      <c r="I27" s="35"/>
      <c r="J27" s="26"/>
      <c r="K27" s="25"/>
      <c r="L27" s="25"/>
      <c r="M27" s="25"/>
      <c r="N27" s="25"/>
      <c r="O27" s="63"/>
      <c r="P27" s="64"/>
      <c r="Q27" s="6"/>
      <c r="R27" s="6"/>
      <c r="S27" s="5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15.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5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5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1:33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5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1:33" x14ac:dyDescent="0.3">
      <c r="S31" s="5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1:33" x14ac:dyDescent="0.3">
      <c r="S32" s="5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spans="19:33" x14ac:dyDescent="0.3">
      <c r="S33" s="5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9:33" x14ac:dyDescent="0.3">
      <c r="S34" s="5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9:33" x14ac:dyDescent="0.3">
      <c r="S35" s="5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9:33" x14ac:dyDescent="0.3">
      <c r="S36" s="5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9:33" x14ac:dyDescent="0.3">
      <c r="S37" s="5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</sheetData>
  <sheetProtection algorithmName="SHA-512" hashValue="n8rmevXiag78rqY+bielyTatIX+RL/IRRQNi7DNCv+etD2jMbYZnb6YGvmLEN4Q6vin6XXorfEAX+QwaqIe+lQ==" saltValue="ttYayYcbdiq/Ae+i9hkWIg==" spinCount="100000" sheet="1" objects="1" scenarios="1" selectLockedCells="1"/>
  <mergeCells count="32">
    <mergeCell ref="J17:O17"/>
    <mergeCell ref="B13:E13"/>
    <mergeCell ref="B17:E17"/>
    <mergeCell ref="B16:E16"/>
    <mergeCell ref="F16:H16"/>
    <mergeCell ref="J16:O16"/>
    <mergeCell ref="J7:O7"/>
    <mergeCell ref="J9:O9"/>
    <mergeCell ref="J10:O10"/>
    <mergeCell ref="A1:R1"/>
    <mergeCell ref="A2:R2"/>
    <mergeCell ref="B4:E4"/>
    <mergeCell ref="F4:H4"/>
    <mergeCell ref="J4:L4"/>
    <mergeCell ref="M4:O4"/>
    <mergeCell ref="J8:O8"/>
    <mergeCell ref="AJ1:AK1"/>
    <mergeCell ref="Q9:Q10"/>
    <mergeCell ref="R9:R10"/>
    <mergeCell ref="O25:P27"/>
    <mergeCell ref="B14:C15"/>
    <mergeCell ref="E14:E15"/>
    <mergeCell ref="F14:F15"/>
    <mergeCell ref="J14:J15"/>
    <mergeCell ref="B19:E19"/>
    <mergeCell ref="J11:O11"/>
    <mergeCell ref="B5:E5"/>
    <mergeCell ref="B7:E7"/>
    <mergeCell ref="B9:E9"/>
    <mergeCell ref="B10:E10"/>
    <mergeCell ref="B11:E11"/>
    <mergeCell ref="J5:O5"/>
  </mergeCells>
  <conditionalFormatting sqref="E14:J15">
    <cfRule type="cellIs" priority="1" operator="greaterThanOrEqual">
      <formula>$E$14</formula>
    </cfRule>
  </conditionalFormatting>
  <conditionalFormatting sqref="I24">
    <cfRule type="cellIs" dxfId="27" priority="2" operator="lessThan">
      <formula>$Q$9</formula>
    </cfRule>
    <cfRule type="cellIs" dxfId="26" priority="3" operator="greaterThan">
      <formula>$Q$9</formula>
    </cfRule>
  </conditionalFormatting>
  <dataValidations count="1">
    <dataValidation type="whole" operator="greaterThanOrEqual" allowBlank="1" showInputMessage="1" showErrorMessage="1" sqref="E14:J15" xr:uid="{0DC9C349-1B82-4D43-9AFC-E77BC4CC21A6}">
      <formula1>3</formula1>
    </dataValidation>
  </dataValidations>
  <hyperlinks>
    <hyperlink ref="O25:P27" location="'الصفحة الرئيسية'!A1" display="الصفحة الرئيسية" xr:uid="{FF9B89DD-0084-433E-8D81-EE2F6560E003}"/>
    <hyperlink ref="AJ1:AK1" location="'الصفحة الرئيسية'!A1" display="الصفحة الرئيسية" xr:uid="{74969523-12D4-4E50-9D49-98673CF3698B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89A51-AD35-42B6-93C8-320BCC043798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4" customHeight="1" x14ac:dyDescent="0.35">
      <c r="A1" s="88" t="s">
        <v>15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41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84" t="s">
        <v>4</v>
      </c>
      <c r="E6" s="98"/>
      <c r="F6" s="98"/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84"/>
      <c r="E7" s="98"/>
      <c r="F7" s="98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85">
        <v>3</v>
      </c>
      <c r="E9" s="66"/>
      <c r="F9" s="66"/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85"/>
      <c r="E10" s="66"/>
      <c r="F10" s="66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85">
        <v>0</v>
      </c>
      <c r="E12" s="66"/>
      <c r="F12" s="66"/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85"/>
      <c r="E13" s="66"/>
      <c r="F13" s="66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76">
        <f>D9*D12</f>
        <v>0</v>
      </c>
      <c r="E15" s="66"/>
      <c r="F15" s="66"/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76"/>
      <c r="E16" s="66"/>
      <c r="F16" s="6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97"/>
      <c r="F18" s="80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97"/>
      <c r="F19" s="86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9"/>
      <c r="E20" s="9"/>
      <c r="F20" s="8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6"/>
      <c r="F21" s="86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" customHeight="1" x14ac:dyDescent="0.3">
      <c r="A22" s="89"/>
      <c r="B22" s="89"/>
      <c r="C22" s="6"/>
      <c r="D22" s="92"/>
      <c r="E22" s="93"/>
      <c r="F22" s="81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38MCiWcqH7si/OhKgwpZmlTEPFXgIvnRALz/057dEXjnzNtcIX8MhopEboHDa9bNrQZk3C5GbR/SDEFKWlzdtw==" saltValue="l4UEdxuh5lWIu1tuW4gjVw==" spinCount="100000" sheet="1" objects="1" scenarios="1" selectLockedCells="1"/>
  <mergeCells count="29"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  <mergeCell ref="A9:B10"/>
    <mergeCell ref="D9:D10"/>
    <mergeCell ref="E9:E10"/>
    <mergeCell ref="F9:F10"/>
    <mergeCell ref="A12:B13"/>
    <mergeCell ref="D12:D13"/>
    <mergeCell ref="E12:E13"/>
    <mergeCell ref="F12:F13"/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</mergeCells>
  <conditionalFormatting sqref="D18:E19">
    <cfRule type="cellIs" dxfId="11" priority="1" operator="lessThan">
      <formula>$K$6</formula>
    </cfRule>
    <cfRule type="cellIs" dxfId="10" priority="2" operator="greaterThan">
      <formula>$K$6</formula>
    </cfRule>
  </conditionalFormatting>
  <dataValidations count="1">
    <dataValidation type="whole" operator="greaterThanOrEqual" allowBlank="1" showInputMessage="1" showErrorMessage="1" sqref="D9:D10" xr:uid="{0BC90BC0-B4AC-4FCC-B324-E7138710B677}">
      <formula1>3</formula1>
    </dataValidation>
  </dataValidations>
  <hyperlinks>
    <hyperlink ref="AD1:AE1" location="'الصفحة الرئيسية'!A1" display="الصفحة الرئيسية" xr:uid="{C0DA55E0-F5E4-4FFC-82C5-7940C2E405A4}"/>
    <hyperlink ref="K20:L22" location="'الصفحة الرئيسية'!A1" display="الصفحة الرئيسية" xr:uid="{23B998ED-CD63-499A-99D8-71DE30A257D1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9ADB-C47E-4D97-A520-F5F56D80E910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1" customHeight="1" x14ac:dyDescent="0.35">
      <c r="A1" s="88" t="s">
        <v>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32.5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98"/>
      <c r="E6" s="99" t="s">
        <v>5</v>
      </c>
      <c r="F6" s="84" t="s">
        <v>6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98"/>
      <c r="E7" s="99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66"/>
      <c r="E9" s="85">
        <v>2</v>
      </c>
      <c r="F9" s="85">
        <v>2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66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66"/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66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66"/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6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82"/>
      <c r="F18" s="86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82"/>
      <c r="F19" s="86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100" t="s">
        <v>0</v>
      </c>
      <c r="L20" s="100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6" t="s">
        <v>10</v>
      </c>
      <c r="G21" s="6"/>
      <c r="H21" s="6"/>
      <c r="I21" s="6"/>
      <c r="J21" s="6"/>
      <c r="K21" s="100"/>
      <c r="L21" s="100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2" customHeight="1" x14ac:dyDescent="0.3">
      <c r="A22" s="89"/>
      <c r="B22" s="89"/>
      <c r="C22" s="6"/>
      <c r="D22" s="90"/>
      <c r="E22" s="90"/>
      <c r="F22" s="86"/>
      <c r="G22" s="6"/>
      <c r="H22" s="6"/>
      <c r="I22" s="6"/>
      <c r="J22" s="6"/>
      <c r="K22" s="101"/>
      <c r="L22" s="101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ruLolXFHJaJs4CwS806qfhgcifqdX7I7025eLDsX8JADuQqtSOkZE3H/seCPl3beM+IRImBdJ2LcO6QISkOISg==" saltValue="RaQqxgva+VAMz3W42ltT7w==" spinCount="100000" sheet="1" objects="1" scenarios="1" selectLockedCells="1"/>
  <mergeCells count="29"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  <mergeCell ref="A9:B10"/>
    <mergeCell ref="D9:D10"/>
    <mergeCell ref="E9:E10"/>
    <mergeCell ref="F9:F10"/>
    <mergeCell ref="A12:B13"/>
    <mergeCell ref="D12:D13"/>
    <mergeCell ref="E12:E13"/>
    <mergeCell ref="F12:F13"/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</mergeCells>
  <conditionalFormatting sqref="D18:E19">
    <cfRule type="cellIs" dxfId="9" priority="1" operator="lessThan">
      <formula>$K$6</formula>
    </cfRule>
    <cfRule type="cellIs" dxfId="8" priority="2" operator="greaterThan">
      <formula>$K$6</formula>
    </cfRule>
  </conditionalFormatting>
  <dataValidations count="1">
    <dataValidation type="whole" operator="greaterThanOrEqual" allowBlank="1" showInputMessage="1" showErrorMessage="1" sqref="E9:E10 F9:F10" xr:uid="{06F2AD30-B281-42AA-8DA6-CF9ED055BD17}">
      <formula1>2</formula1>
    </dataValidation>
  </dataValidations>
  <hyperlinks>
    <hyperlink ref="AD1:AE1" location="'الصفحة الرئيسية'!A1" display="الصفحة الرئيسية" xr:uid="{43380D35-BD22-45E5-8B53-8DA6AACCDD50}"/>
    <hyperlink ref="K20:L22" location="'الصفحة الرئيسية'!A1" display="الصفحة الرئيسية" xr:uid="{714E3599-E016-4F1C-B147-63250BA0BBD7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4C97-CFAF-490C-85DA-C966C6C63F0B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29.5" customHeight="1" x14ac:dyDescent="0.35">
      <c r="A1" s="88" t="s">
        <v>17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40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98"/>
      <c r="E6" s="99" t="s">
        <v>5</v>
      </c>
      <c r="F6" s="84" t="s">
        <v>6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98"/>
      <c r="E7" s="99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66"/>
      <c r="E9" s="85">
        <v>2</v>
      </c>
      <c r="F9" s="85">
        <v>2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66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66"/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66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66"/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66"/>
      <c r="E16" s="102"/>
      <c r="F16" s="102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82"/>
      <c r="F18" s="86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82"/>
      <c r="F19" s="86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100" t="s">
        <v>0</v>
      </c>
      <c r="L20" s="100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0" t="s">
        <v>10</v>
      </c>
      <c r="G21" s="6"/>
      <c r="H21" s="6"/>
      <c r="I21" s="6"/>
      <c r="J21" s="6"/>
      <c r="K21" s="100"/>
      <c r="L21" s="100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2.5" customHeight="1" x14ac:dyDescent="0.3">
      <c r="A22" s="89"/>
      <c r="B22" s="89"/>
      <c r="C22" s="6"/>
      <c r="D22" s="90"/>
      <c r="E22" s="90"/>
      <c r="F22" s="81"/>
      <c r="G22" s="6"/>
      <c r="H22" s="6"/>
      <c r="I22" s="6"/>
      <c r="J22" s="6"/>
      <c r="K22" s="101"/>
      <c r="L22" s="101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J4Z6XoRwNGgMcsyc/nKK0xMfy4tJdPAHmf7cyULBPKQahMZsG9Exh+1J0Qj7eazqyaZKg0o4kHWZdDyp4/tMjg==" saltValue="pqFVL1BsD6fY77axU31SDw==" spinCount="100000" sheet="1" objects="1" scenarios="1" selectLockedCells="1"/>
  <mergeCells count="29"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  <mergeCell ref="A9:B10"/>
    <mergeCell ref="D9:D10"/>
    <mergeCell ref="E9:E10"/>
    <mergeCell ref="F9:F10"/>
    <mergeCell ref="A12:B13"/>
    <mergeCell ref="D12:D13"/>
    <mergeCell ref="E12:E13"/>
    <mergeCell ref="F12:F13"/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</mergeCells>
  <conditionalFormatting sqref="D18:E19">
    <cfRule type="cellIs" dxfId="7" priority="1" operator="lessThan">
      <formula>$K$6</formula>
    </cfRule>
    <cfRule type="cellIs" dxfId="6" priority="2" operator="greaterThan">
      <formula>$K$6</formula>
    </cfRule>
  </conditionalFormatting>
  <dataValidations count="1">
    <dataValidation type="whole" operator="greaterThanOrEqual" allowBlank="1" showInputMessage="1" showErrorMessage="1" sqref="E9:E10 F9:F10" xr:uid="{B1AA226C-170D-4937-BD7D-E3127EA05D20}">
      <formula1>2</formula1>
    </dataValidation>
  </dataValidations>
  <hyperlinks>
    <hyperlink ref="AD1:AE1" location="'الصفحة الرئيسية'!A1" display="الصفحة الرئيسية" xr:uid="{ABD84719-6F68-437A-A337-5C86C45C419C}"/>
    <hyperlink ref="K20:L22" location="'الصفحة الرئيسية'!A1" display="الصفحة الرئيسية" xr:uid="{5F1304C4-DC75-43C9-871A-21BEBDB797A1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AECA7-C627-4070-85DF-F9303368445B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4.5" customHeight="1" x14ac:dyDescent="0.35">
      <c r="A1" s="88" t="s">
        <v>18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38.5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98"/>
      <c r="E6" s="84" t="s">
        <v>5</v>
      </c>
      <c r="F6" s="84" t="s">
        <v>6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98"/>
      <c r="E7" s="84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66"/>
      <c r="E9" s="85">
        <v>2</v>
      </c>
      <c r="F9" s="85">
        <v>2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66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66"/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66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66"/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6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103">
        <f>D15+E15+F15</f>
        <v>0</v>
      </c>
      <c r="E18" s="103"/>
      <c r="F18" s="80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103"/>
      <c r="E19" s="103"/>
      <c r="F19" s="81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6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" customHeight="1" x14ac:dyDescent="0.3">
      <c r="A22" s="89"/>
      <c r="B22" s="89"/>
      <c r="C22" s="6"/>
      <c r="D22" s="90"/>
      <c r="E22" s="90"/>
      <c r="F22" s="86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sheet="1" objects="1" scenarios="1" selectLockedCells="1"/>
  <mergeCells count="29"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  <mergeCell ref="A9:B10"/>
    <mergeCell ref="D9:D10"/>
    <mergeCell ref="E9:E10"/>
    <mergeCell ref="F9:F10"/>
    <mergeCell ref="A12:B13"/>
    <mergeCell ref="D12:D13"/>
    <mergeCell ref="E12:E13"/>
    <mergeCell ref="F12:F13"/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</mergeCells>
  <conditionalFormatting sqref="D18:E19">
    <cfRule type="cellIs" dxfId="5" priority="1" operator="lessThan">
      <formula>$K$6</formula>
    </cfRule>
    <cfRule type="cellIs" dxfId="4" priority="2" operator="greaterThan">
      <formula>$K$6</formula>
    </cfRule>
  </conditionalFormatting>
  <dataValidations count="1">
    <dataValidation type="whole" operator="greaterThanOrEqual" allowBlank="1" showInputMessage="1" showErrorMessage="1" sqref="E9:E10 F9:F10" xr:uid="{099A458E-6825-49E9-8625-05251AEF9BB7}">
      <formula1>2</formula1>
    </dataValidation>
  </dataValidations>
  <hyperlinks>
    <hyperlink ref="AD1:AE1" location="'الصفحة الرئيسية'!A1" display="الصفحة الرئيسية" xr:uid="{F33C75E9-EC5B-491B-BF7D-ABD927ED70C4}"/>
    <hyperlink ref="K20:L22" location="'الصفحة الرئيسية'!A1" display="الصفحة الرئيسية" xr:uid="{7E3A97E8-0D7F-4075-9E4D-D7818F567704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EB0A-3A3B-455F-B219-6A7EF70E5E27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4" customHeight="1" x14ac:dyDescent="0.35">
      <c r="A1" s="88" t="s">
        <v>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38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98"/>
      <c r="E6" s="99" t="s">
        <v>5</v>
      </c>
      <c r="F6" s="84" t="s">
        <v>6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98"/>
      <c r="E7" s="99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66"/>
      <c r="E9" s="85">
        <v>3</v>
      </c>
      <c r="F9" s="85">
        <v>2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66"/>
      <c r="E10" s="104"/>
      <c r="F10" s="104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66"/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66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66"/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6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103">
        <f>D15+E15+F15</f>
        <v>0</v>
      </c>
      <c r="E18" s="103"/>
      <c r="F18" s="80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103"/>
      <c r="E19" s="103"/>
      <c r="F19" s="86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9"/>
      <c r="E20" s="9"/>
      <c r="F20" s="8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6"/>
      <c r="F21" s="86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5" customHeight="1" x14ac:dyDescent="0.3">
      <c r="A22" s="89"/>
      <c r="B22" s="89"/>
      <c r="C22" s="6"/>
      <c r="D22" s="92"/>
      <c r="E22" s="93"/>
      <c r="F22" s="81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wY8//zoK3SCPCEiv9qe7COFo4P/eXJpZK0q1K7DxuBBPrL8E2PnDKV91jd46bDTJQJ6NKYOmWdXlr2Gsuq7mBw==" saltValue="ugqRORPxMNjVCuZDd+F3Gg==" spinCount="100000" sheet="1" objects="1" scenarios="1" selectLockedCells="1"/>
  <mergeCells count="29"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  <mergeCell ref="A9:B10"/>
    <mergeCell ref="D9:D10"/>
    <mergeCell ref="E9:E10"/>
    <mergeCell ref="F9:F10"/>
    <mergeCell ref="A12:B13"/>
    <mergeCell ref="D12:D13"/>
    <mergeCell ref="E12:E13"/>
    <mergeCell ref="F12:F13"/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</mergeCells>
  <conditionalFormatting sqref="D18:E19">
    <cfRule type="cellIs" dxfId="3" priority="1" operator="lessThan">
      <formula>$K$6</formula>
    </cfRule>
    <cfRule type="cellIs" dxfId="2" priority="2" operator="greaterThan">
      <formula>$K$6</formula>
    </cfRule>
  </conditionalFormatting>
  <dataValidations count="2">
    <dataValidation type="whole" operator="greaterThanOrEqual" allowBlank="1" showInputMessage="1" showErrorMessage="1" sqref="E9:E10" xr:uid="{1B7A97ED-3738-4054-908F-5228830C1EC0}">
      <formula1>3</formula1>
    </dataValidation>
    <dataValidation type="whole" operator="greaterThanOrEqual" allowBlank="1" showInputMessage="1" showErrorMessage="1" sqref="F9:F10" xr:uid="{071166BF-2BDA-41D0-92C6-59A81704CD92}">
      <formula1>2</formula1>
    </dataValidation>
  </dataValidations>
  <hyperlinks>
    <hyperlink ref="AD1:AE1" location="'الصفحة الرئيسية'!A1" display="الصفحة الرئيسية" xr:uid="{1FA8C39F-7744-4A59-99F2-EED7E87E55FC}"/>
    <hyperlink ref="K20:L22" location="'الصفحة الرئيسية'!A1" display="الصفحة الرئيسية" xr:uid="{F312AA55-CDCB-4106-8004-B2DB57453C61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4560-83FC-46CC-B261-20CFDC609233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6.5" customHeight="1" x14ac:dyDescent="0.35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38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98"/>
      <c r="E6" s="99" t="s">
        <v>5</v>
      </c>
      <c r="F6" s="84" t="s">
        <v>6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98"/>
      <c r="E7" s="99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66"/>
      <c r="E9" s="85">
        <v>3</v>
      </c>
      <c r="F9" s="85">
        <v>2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66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66"/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66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66"/>
      <c r="E15" s="105">
        <f t="shared" ref="E15" si="0">E9*E12</f>
        <v>0</v>
      </c>
      <c r="F15" s="105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6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103">
        <f>D15+E15+F15</f>
        <v>0</v>
      </c>
      <c r="E18" s="103"/>
      <c r="F18" s="86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103"/>
      <c r="E19" s="103"/>
      <c r="F19" s="86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6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" customHeight="1" x14ac:dyDescent="0.3">
      <c r="A22" s="89"/>
      <c r="B22" s="89"/>
      <c r="C22" s="6"/>
      <c r="D22" s="90"/>
      <c r="E22" s="90"/>
      <c r="F22" s="86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sTSQDb4xwgqrR54BCm42IprvC/jK/HKRcWafar1Wc8eGb6IbQNB+8EkiKcGFNPXaa9Y7zyZj+OkEYz6oVuQ37A==" saltValue="PlASaFYvmiQvvjJe+nkiJQ==" spinCount="100000" sheet="1" objects="1" scenarios="1" selectLockedCells="1"/>
  <mergeCells count="29"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  <mergeCell ref="A9:B10"/>
    <mergeCell ref="D9:D10"/>
    <mergeCell ref="E9:E10"/>
    <mergeCell ref="F9:F10"/>
    <mergeCell ref="A12:B13"/>
    <mergeCell ref="D12:D13"/>
    <mergeCell ref="E12:E13"/>
    <mergeCell ref="F12:F13"/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</mergeCells>
  <conditionalFormatting sqref="D18:E19">
    <cfRule type="cellIs" dxfId="1" priority="1" operator="lessThan">
      <formula>$K$6</formula>
    </cfRule>
    <cfRule type="cellIs" dxfId="0" priority="2" operator="greaterThan">
      <formula>$K$6</formula>
    </cfRule>
  </conditionalFormatting>
  <dataValidations count="2">
    <dataValidation type="whole" operator="greaterThanOrEqual" allowBlank="1" showInputMessage="1" showErrorMessage="1" sqref="E9:E10" xr:uid="{278481C8-B35D-4AFA-87AF-3F6BCB59A903}">
      <formula1>3</formula1>
    </dataValidation>
    <dataValidation type="whole" operator="greaterThanOrEqual" allowBlank="1" showInputMessage="1" showErrorMessage="1" sqref="F9:F10" xr:uid="{5C076A0A-FB39-43B6-B159-0654BB988E73}">
      <formula1>2</formula1>
    </dataValidation>
  </dataValidations>
  <hyperlinks>
    <hyperlink ref="AD1:AE1" location="'الصفحة الرئيسية'!A1" display="الصفحة الرئيسية" xr:uid="{8EB2599D-6034-4B22-B222-F91A8B267C53}"/>
    <hyperlink ref="K20:L22" location="'الصفحة الرئيسية'!A1" display="الصفحة الرئيسية" xr:uid="{A0493F01-20D7-4100-A10F-1D73CDD8765A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2F07-6A6C-4B2E-9974-3B3C66F78CD1}">
  <dimension ref="A1:O21"/>
  <sheetViews>
    <sheetView rightToLeft="1" workbookViewId="0">
      <selection activeCell="I18" sqref="I18:K21"/>
    </sheetView>
  </sheetViews>
  <sheetFormatPr defaultColWidth="8.83203125" defaultRowHeight="14" x14ac:dyDescent="0.3"/>
  <cols>
    <col min="1" max="6" width="8.83203125" style="108"/>
    <col min="7" max="7" width="10.25" style="108" customWidth="1"/>
    <col min="8" max="16384" width="8.83203125" style="108"/>
  </cols>
  <sheetData>
    <row r="1" spans="1:15" s="111" customFormat="1" ht="77" customHeight="1" x14ac:dyDescent="0.3">
      <c r="A1" s="109" t="s">
        <v>37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18" spans="9:11" ht="14" customHeight="1" x14ac:dyDescent="0.3">
      <c r="I18" s="106" t="s">
        <v>61</v>
      </c>
      <c r="J18" s="106"/>
      <c r="K18" s="107"/>
    </row>
    <row r="19" spans="9:11" ht="14" customHeight="1" x14ac:dyDescent="0.3">
      <c r="I19" s="106"/>
      <c r="J19" s="106"/>
      <c r="K19" s="107"/>
    </row>
    <row r="20" spans="9:11" ht="14" customHeight="1" x14ac:dyDescent="0.3">
      <c r="I20" s="106"/>
      <c r="J20" s="106"/>
      <c r="K20" s="107"/>
    </row>
    <row r="21" spans="9:11" ht="17.5" customHeight="1" x14ac:dyDescent="0.3">
      <c r="I21" s="106"/>
      <c r="J21" s="106"/>
      <c r="K21" s="107"/>
    </row>
  </sheetData>
  <sheetProtection sheet="1" objects="1" selectLockedCells="1"/>
  <mergeCells count="2">
    <mergeCell ref="A1:O1"/>
    <mergeCell ref="I18:K21"/>
  </mergeCells>
  <hyperlinks>
    <hyperlink ref="I18:K21" location="'تعليمات الاستخدام'!A1" display="تعليمات الاستخدام" xr:uid="{E400FE75-A29F-458E-BC01-EE106F8DC942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BC5B-655B-4451-A5EE-3CF936048DA0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27" customHeight="1" x14ac:dyDescent="0.35">
      <c r="A1" s="88" t="s">
        <v>59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43.5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84" t="s">
        <v>4</v>
      </c>
      <c r="E6" s="84" t="s">
        <v>5</v>
      </c>
      <c r="F6" s="84" t="s">
        <v>6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84"/>
      <c r="E7" s="84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85">
        <v>3</v>
      </c>
      <c r="E9" s="85">
        <v>3</v>
      </c>
      <c r="F9" s="85">
        <v>3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85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85">
        <v>0</v>
      </c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85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76">
        <f>D12*D9</f>
        <v>0</v>
      </c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7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82"/>
      <c r="F18" s="80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82"/>
      <c r="F19" s="81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0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" customHeight="1" x14ac:dyDescent="0.3">
      <c r="A22" s="89"/>
      <c r="B22" s="89"/>
      <c r="C22" s="6"/>
      <c r="D22" s="90"/>
      <c r="E22" s="90"/>
      <c r="F22" s="81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q/1imN8dFKtboxQm3t33HZZJ92pbfahVEeZa23G/lerPu2mN0mEiekLfhDfJtxKoU2RkKJp+8wu7MrJaHt3RKA==" saltValue="nAtKufl0wQOFBmE4+rbrcg==" spinCount="100000" sheet="1" objects="1" scenarios="1" selectLockedCells="1"/>
  <mergeCells count="29">
    <mergeCell ref="L6:L7"/>
    <mergeCell ref="H6:J7"/>
    <mergeCell ref="AD1:AE1"/>
    <mergeCell ref="C4:D4"/>
    <mergeCell ref="K20:L22"/>
    <mergeCell ref="A1:L2"/>
    <mergeCell ref="A21:B22"/>
    <mergeCell ref="D21:E22"/>
    <mergeCell ref="F21:F22"/>
    <mergeCell ref="A12:B13"/>
    <mergeCell ref="D12:D13"/>
    <mergeCell ref="E12:E13"/>
    <mergeCell ref="F12:F13"/>
    <mergeCell ref="A15:B16"/>
    <mergeCell ref="D15:D16"/>
    <mergeCell ref="E15:E16"/>
    <mergeCell ref="F15:F16"/>
    <mergeCell ref="K6:K7"/>
    <mergeCell ref="A18:B19"/>
    <mergeCell ref="F18:F19"/>
    <mergeCell ref="D18:E19"/>
    <mergeCell ref="A9:B10"/>
    <mergeCell ref="D6:D7"/>
    <mergeCell ref="E6:E7"/>
    <mergeCell ref="F6:F7"/>
    <mergeCell ref="D9:D10"/>
    <mergeCell ref="E9:E10"/>
    <mergeCell ref="F9:F10"/>
    <mergeCell ref="A6:B7"/>
  </mergeCells>
  <conditionalFormatting sqref="D18:E19">
    <cfRule type="cellIs" dxfId="25" priority="4" operator="lessThan">
      <formula>$K$6</formula>
    </cfRule>
    <cfRule type="cellIs" dxfId="24" priority="5" operator="greaterThan">
      <formula>$K$6</formula>
    </cfRule>
  </conditionalFormatting>
  <conditionalFormatting sqref="D9:F10">
    <cfRule type="cellIs" priority="1" operator="greaterThanOrEqual">
      <formula>$D$9</formula>
    </cfRule>
  </conditionalFormatting>
  <dataValidations count="1">
    <dataValidation type="whole" operator="greaterThanOrEqual" allowBlank="1" showInputMessage="1" showErrorMessage="1" sqref="E9:E10 D9:D10 F9:F10" xr:uid="{8A837AB3-4A8C-4C58-B11A-2643FB460945}">
      <formula1>3</formula1>
    </dataValidation>
  </dataValidations>
  <hyperlinks>
    <hyperlink ref="AD1:AE1" location="'الصفحة الرئيسية'!A1" display="الصفحة الرئيسية" xr:uid="{EC7EA09B-7519-4B0D-962C-EFC7FE48878C}"/>
    <hyperlink ref="K20:L22" location="'الصفحة الرئيسية'!A1" display="الصفحة الرئيسية" xr:uid="{9F1DA27C-8567-4D17-AD1C-190E73CC8C2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010CC-AF31-4EE4-8653-5C9CE3867046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7.5" customHeight="1" x14ac:dyDescent="0.35">
      <c r="A1" s="88" t="s">
        <v>60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34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84" t="s">
        <v>4</v>
      </c>
      <c r="E6" s="84" t="s">
        <v>5</v>
      </c>
      <c r="F6" s="84" t="s">
        <v>6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84"/>
      <c r="E7" s="84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85">
        <v>5</v>
      </c>
      <c r="E9" s="85">
        <v>5</v>
      </c>
      <c r="F9" s="85">
        <v>5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85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85">
        <v>0</v>
      </c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85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76">
        <f>D9*D12</f>
        <v>0</v>
      </c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7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82"/>
      <c r="F18" s="80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82"/>
      <c r="F19" s="81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6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2" customHeight="1" x14ac:dyDescent="0.3">
      <c r="A22" s="89"/>
      <c r="B22" s="89"/>
      <c r="C22" s="6"/>
      <c r="D22" s="90"/>
      <c r="E22" s="90"/>
      <c r="F22" s="86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PQFnl+iy2aTXPF8R9HZx0/cwtND+GApluSlqfF3XwQOb55bBzWaSzmiuldANFMRiqX1+Tlde2Sy7NZIV+7l0bg==" saltValue="WZG65CpHQqojjdmRKyXZrA==" spinCount="100000" sheet="1" objects="1" scenarios="1" selectLockedCells="1"/>
  <mergeCells count="29"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  <mergeCell ref="A9:B10"/>
    <mergeCell ref="D9:D10"/>
    <mergeCell ref="E9:E10"/>
    <mergeCell ref="F9:F10"/>
    <mergeCell ref="A12:B13"/>
    <mergeCell ref="D12:D13"/>
    <mergeCell ref="E12:E13"/>
    <mergeCell ref="F12:F13"/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</mergeCells>
  <conditionalFormatting sqref="D18:E19">
    <cfRule type="cellIs" dxfId="23" priority="1" operator="lessThan">
      <formula>$K$6</formula>
    </cfRule>
    <cfRule type="cellIs" dxfId="22" priority="2" operator="greaterThan">
      <formula>$K$6</formula>
    </cfRule>
  </conditionalFormatting>
  <dataValidations count="1">
    <dataValidation type="whole" operator="greaterThanOrEqual" allowBlank="1" showInputMessage="1" showErrorMessage="1" sqref="E9:E10 D9:D10 F9:F10" xr:uid="{9790CD6E-FF15-4D1F-87CB-2A7B5BF70FCF}">
      <formula1>5</formula1>
    </dataValidation>
  </dataValidations>
  <hyperlinks>
    <hyperlink ref="AD1:AE1" location="'الصفحة الرئيسية'!A1" display="الصفحة الرئيسية" xr:uid="{BFE1E476-BE5B-41D3-A083-2A6F6EF6C709}"/>
    <hyperlink ref="K20:L22" location="'الصفحة الرئيسية'!A1" display="الصفحة الرئيسية" xr:uid="{E638455C-2701-4BD9-8277-771E78C18878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D54C-175E-4F4E-B4E9-F765DBF62F70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7.5" customHeight="1" x14ac:dyDescent="0.35">
      <c r="A1" s="88" t="s">
        <v>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40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84" t="s">
        <v>23</v>
      </c>
      <c r="E6" s="84" t="s">
        <v>21</v>
      </c>
      <c r="F6" s="84" t="s">
        <v>22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84"/>
      <c r="E7" s="84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85">
        <v>3</v>
      </c>
      <c r="E9" s="85">
        <v>3</v>
      </c>
      <c r="F9" s="85">
        <v>4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85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85">
        <v>0</v>
      </c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85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76">
        <f>D9*D12</f>
        <v>0</v>
      </c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7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82"/>
      <c r="F18" s="86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82"/>
      <c r="F19" s="86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0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.5" customHeight="1" x14ac:dyDescent="0.3">
      <c r="A22" s="89"/>
      <c r="B22" s="89"/>
      <c r="C22" s="6"/>
      <c r="D22" s="90"/>
      <c r="E22" s="90"/>
      <c r="F22" s="81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IhRGwN1/ejUXIZMx6aC3Iczi/6aI2L4pfDx0v29gq56YvCNralonEk4tI7hmTiXD/O7aG2xIq/W74FcsVXXC6Q==" saltValue="EivrEnm5JXjElNC+JVKKwg==" spinCount="100000" sheet="1" objects="1" scenarios="1" selectLockedCells="1"/>
  <mergeCells count="29"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  <mergeCell ref="A9:B10"/>
    <mergeCell ref="D9:D10"/>
    <mergeCell ref="E9:E10"/>
    <mergeCell ref="F9:F10"/>
    <mergeCell ref="A12:B13"/>
    <mergeCell ref="D12:D13"/>
    <mergeCell ref="E12:E13"/>
    <mergeCell ref="F12:F13"/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</mergeCells>
  <conditionalFormatting sqref="D18:E19">
    <cfRule type="cellIs" dxfId="21" priority="1" operator="lessThan">
      <formula>$K$6</formula>
    </cfRule>
    <cfRule type="cellIs" dxfId="20" priority="2" operator="greaterThan">
      <formula>$K$6</formula>
    </cfRule>
  </conditionalFormatting>
  <dataValidations count="1">
    <dataValidation type="whole" operator="greaterThanOrEqual" allowBlank="1" showInputMessage="1" showErrorMessage="1" sqref="E9:E10 D9:D10 F9:F10" xr:uid="{701DC7AC-5537-4768-848C-FCE769BFE24A}">
      <formula1>2</formula1>
    </dataValidation>
  </dataValidations>
  <hyperlinks>
    <hyperlink ref="AD1:AE1" location="'الصفحة الرئيسية'!A1" display="الصفحة الرئيسية" xr:uid="{8B986B23-E333-492E-A005-5A5950F93F28}"/>
    <hyperlink ref="K20:L22" location="'الصفحة الرئيسية'!A1" display="الصفحة الرئيسية" xr:uid="{69D9FE74-9516-4645-8736-831FFCAA2F7F}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E8B8-F4F2-4C90-85AB-D4C5321D1184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6.5" customHeight="1" x14ac:dyDescent="0.35">
      <c r="A1" s="88" t="s">
        <v>57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43.5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84" t="s">
        <v>23</v>
      </c>
      <c r="E6" s="84" t="s">
        <v>21</v>
      </c>
      <c r="F6" s="84" t="s">
        <v>22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84"/>
      <c r="E7" s="84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85">
        <v>4</v>
      </c>
      <c r="E9" s="85">
        <v>4</v>
      </c>
      <c r="F9" s="85">
        <v>4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85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85">
        <v>0</v>
      </c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85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76">
        <f>D9*D12</f>
        <v>0</v>
      </c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7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82"/>
      <c r="F18" s="80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82"/>
      <c r="F19" s="81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6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1" customHeight="1" x14ac:dyDescent="0.3">
      <c r="A22" s="89"/>
      <c r="B22" s="89"/>
      <c r="C22" s="6"/>
      <c r="D22" s="90"/>
      <c r="E22" s="90"/>
      <c r="F22" s="86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NeTG3g/WiDvDLjSfM98Y08ep2fMhP4oEzBRToIQeMve0ANIpV6IlVpR41//ZJSBZO+HpKBpiuJABIxxImzX3AQ==" saltValue="Xsx+mCyQErzOncHkVzPL6w==" spinCount="100000" sheet="1" objects="1" scenarios="1" selectLockedCells="1"/>
  <mergeCells count="29"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  <mergeCell ref="A9:B10"/>
    <mergeCell ref="D9:D10"/>
    <mergeCell ref="E9:E10"/>
    <mergeCell ref="F9:F10"/>
    <mergeCell ref="A12:B13"/>
    <mergeCell ref="D12:D13"/>
    <mergeCell ref="E12:E13"/>
    <mergeCell ref="F12:F13"/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</mergeCells>
  <conditionalFormatting sqref="D18:E19">
    <cfRule type="cellIs" dxfId="19" priority="1" operator="lessThan">
      <formula>$K$6</formula>
    </cfRule>
    <cfRule type="cellIs" dxfId="18" priority="2" operator="greaterThan">
      <formula>$K$6</formula>
    </cfRule>
  </conditionalFormatting>
  <dataValidations count="1">
    <dataValidation type="whole" operator="greaterThanOrEqual" allowBlank="1" showInputMessage="1" showErrorMessage="1" sqref="D9:D10 E9:E10 F9:F10" xr:uid="{A21D725D-72A4-4902-90CB-3BB41C1C0070}">
      <formula1>4</formula1>
    </dataValidation>
  </dataValidations>
  <hyperlinks>
    <hyperlink ref="AD1:AE1" location="'الصفحة الرئيسية'!A1" display="الصفحة الرئيسية" xr:uid="{E9D6B1CA-2F78-45C2-9D1B-397C49313CDB}"/>
    <hyperlink ref="K20:L22" location="'الصفحة الرئيسية'!A1" display="الصفحة الرئيسية" xr:uid="{55B654BF-72E1-4CDC-8E4A-FA34A4FB52DE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F836-BFA1-4206-A7BF-66C9035A1AED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5" customHeight="1" x14ac:dyDescent="0.35">
      <c r="A1" s="88" t="s">
        <v>14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44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84" t="s">
        <v>4</v>
      </c>
      <c r="E6" s="84" t="s">
        <v>5</v>
      </c>
      <c r="F6" s="84" t="s">
        <v>6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84"/>
      <c r="E7" s="84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85">
        <v>1</v>
      </c>
      <c r="E9" s="85">
        <v>1</v>
      </c>
      <c r="F9" s="85">
        <v>1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85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85">
        <v>0</v>
      </c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85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76">
        <f>D9*D12</f>
        <v>0</v>
      </c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7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82"/>
      <c r="F18" s="80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82"/>
      <c r="F19" s="81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1"/>
      <c r="F21" s="80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2.5" customHeight="1" x14ac:dyDescent="0.3">
      <c r="A22" s="89"/>
      <c r="B22" s="89"/>
      <c r="C22" s="6"/>
      <c r="D22" s="92"/>
      <c r="E22" s="93"/>
      <c r="F22" s="81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594hqqsdM/XXd0s64JYI3IPjqhKSb7r6cN8lvjPkfqOKPuEaen7Ozszgo9G8L1IGXxT+J9eQDcaNNn09u4dmwA==" saltValue="2wl/VGQwwRwkPOzjGZYWIA==" spinCount="100000" sheet="1" selectLockedCells="1"/>
  <mergeCells count="29"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  <mergeCell ref="A9:B10"/>
    <mergeCell ref="D9:D10"/>
    <mergeCell ref="E9:E10"/>
    <mergeCell ref="F9:F10"/>
    <mergeCell ref="A12:B13"/>
    <mergeCell ref="D12:D13"/>
    <mergeCell ref="E12:E13"/>
    <mergeCell ref="F12:F13"/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</mergeCells>
  <conditionalFormatting sqref="D18:E19">
    <cfRule type="cellIs" dxfId="17" priority="1" operator="lessThan">
      <formula>$K$6</formula>
    </cfRule>
    <cfRule type="cellIs" dxfId="16" priority="2" operator="greaterThan">
      <formula>$K$6</formula>
    </cfRule>
  </conditionalFormatting>
  <dataValidations count="1">
    <dataValidation type="whole" operator="greaterThanOrEqual" allowBlank="1" showInputMessage="1" showErrorMessage="1" sqref="E9:E10 D9:D10 F9:F10" xr:uid="{77893A7D-E5D4-412B-9744-C670A24172AD}">
      <formula1>1</formula1>
    </dataValidation>
  </dataValidations>
  <hyperlinks>
    <hyperlink ref="AD1:AE1" location="'الصفحة الرئيسية'!A1" display="الصفحة الرئيسية" xr:uid="{0E78A963-A4E9-451A-BC9C-A67AFDE0C5A4}"/>
    <hyperlink ref="K20:L22" location="'الصفحة الرئيسية'!A1" display="الصفحة الرئيسية" xr:uid="{5BB61399-CB9B-47D0-A44C-9B2383C38BF2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C7753-8318-46DF-8531-5354EC918563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0" customHeight="1" x14ac:dyDescent="0.35">
      <c r="A1" s="88" t="s">
        <v>58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45.5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84" t="s">
        <v>4</v>
      </c>
      <c r="E6" s="84" t="s">
        <v>5</v>
      </c>
      <c r="F6" s="84" t="s">
        <v>6</v>
      </c>
      <c r="G6" s="6"/>
      <c r="H6" s="86" t="s">
        <v>13</v>
      </c>
      <c r="I6" s="86"/>
      <c r="J6" s="86"/>
      <c r="K6" s="94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84"/>
      <c r="E7" s="84"/>
      <c r="F7" s="84"/>
      <c r="G7" s="6"/>
      <c r="H7" s="86"/>
      <c r="I7" s="86"/>
      <c r="J7" s="86"/>
      <c r="K7" s="95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85">
        <v>4</v>
      </c>
      <c r="E9" s="85">
        <v>4</v>
      </c>
      <c r="F9" s="85">
        <v>4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85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85">
        <v>0</v>
      </c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85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76">
        <f>D9*D12</f>
        <v>0</v>
      </c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7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82"/>
      <c r="F18" s="80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82"/>
      <c r="F19" s="81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0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3.5" customHeight="1" x14ac:dyDescent="0.3">
      <c r="A22" s="89"/>
      <c r="B22" s="89"/>
      <c r="C22" s="6"/>
      <c r="D22" s="90"/>
      <c r="E22" s="90"/>
      <c r="F22" s="81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XvLw4MPVuoHaOSNo2QCOyw9fF9CCIr1tHj9OgM7KuM3YaiYUqv6RcXOP9rhOG3mKprnO+hRpvNRwJ65UX2WHGQ==" saltValue="xQjdzMkZTi1ILZaR9tYYbQ==" spinCount="100000" sheet="1" objects="1" scenarios="1" selectLockedCells="1"/>
  <mergeCells count="29"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  <mergeCell ref="A9:B10"/>
    <mergeCell ref="D9:D10"/>
    <mergeCell ref="E9:E10"/>
    <mergeCell ref="F9:F10"/>
    <mergeCell ref="A12:B13"/>
    <mergeCell ref="D12:D13"/>
    <mergeCell ref="E12:E13"/>
    <mergeCell ref="F12:F13"/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</mergeCells>
  <conditionalFormatting sqref="D18:E19">
    <cfRule type="cellIs" dxfId="15" priority="1" operator="lessThan">
      <formula>$K$6</formula>
    </cfRule>
    <cfRule type="cellIs" dxfId="14" priority="2" operator="greaterThan">
      <formula>$K$6</formula>
    </cfRule>
  </conditionalFormatting>
  <dataValidations count="1">
    <dataValidation type="whole" operator="greaterThanOrEqual" allowBlank="1" showInputMessage="1" showErrorMessage="1" sqref="E9:E10 D9:D10 F9:F10" xr:uid="{AD3AF6AB-9481-46C5-A72B-5B1BEDA7F56C}">
      <formula1>4</formula1>
    </dataValidation>
  </dataValidations>
  <hyperlinks>
    <hyperlink ref="AD1:AE1" location="'الصفحة الرئيسية'!A1" display="الصفحة الرئيسية" xr:uid="{302CCBB3-6596-41E0-9139-59D38D0D0988}"/>
    <hyperlink ref="K20:L22" location="'الصفحة الرئيسية'!A1" display="الصفحة الرئيسية" xr:uid="{2F0E3651-C045-4BA4-9DCB-E20117B9BF6B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498B-7E31-4FA1-8847-3B572EBA26A7}">
  <dimension ref="A1:AE32"/>
  <sheetViews>
    <sheetView showGridLines="0" rightToLeft="1" zoomScale="90" zoomScaleNormal="90" workbookViewId="0">
      <selection activeCell="K20" sqref="K20:L22"/>
    </sheetView>
  </sheetViews>
  <sheetFormatPr defaultColWidth="8.83203125" defaultRowHeight="14" x14ac:dyDescent="0.3"/>
  <cols>
    <col min="2" max="2" width="20.25" customWidth="1"/>
    <col min="7" max="7" width="2.83203125" customWidth="1"/>
    <col min="8" max="8" width="13.5" customWidth="1"/>
    <col min="10" max="10" width="13.5" customWidth="1"/>
    <col min="13" max="13" width="10.08203125" style="2" customWidth="1"/>
    <col min="14" max="14" width="10" customWidth="1"/>
  </cols>
  <sheetData>
    <row r="1" spans="1:31" ht="31.5" customHeight="1" x14ac:dyDescent="0.35">
      <c r="A1" s="88" t="s">
        <v>25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5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D1" s="87" t="s">
        <v>0</v>
      </c>
      <c r="AE1" s="87"/>
    </row>
    <row r="2" spans="1:31" ht="38.5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s="1" customFormat="1" ht="18.649999999999999" customHeight="1" x14ac:dyDescent="0.45">
      <c r="A4" s="7"/>
      <c r="B4" s="7"/>
      <c r="C4" s="83" t="s">
        <v>1</v>
      </c>
      <c r="D4" s="83"/>
      <c r="E4" s="14">
        <f>D12+E12+F12</f>
        <v>0</v>
      </c>
      <c r="F4" s="6"/>
      <c r="G4" s="6"/>
      <c r="H4" s="11" t="s">
        <v>2</v>
      </c>
      <c r="I4" s="12"/>
      <c r="J4" s="13"/>
      <c r="K4" s="56">
        <v>0</v>
      </c>
      <c r="L4" s="10" t="s">
        <v>10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31" ht="15.6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31" ht="10.5" customHeight="1" x14ac:dyDescent="0.3">
      <c r="A6" s="86" t="s">
        <v>3</v>
      </c>
      <c r="B6" s="86"/>
      <c r="C6" s="6"/>
      <c r="D6" s="84" t="s">
        <v>4</v>
      </c>
      <c r="E6" s="84" t="s">
        <v>5</v>
      </c>
      <c r="F6" s="84" t="s">
        <v>6</v>
      </c>
      <c r="G6" s="6"/>
      <c r="H6" s="86" t="s">
        <v>13</v>
      </c>
      <c r="I6" s="86"/>
      <c r="J6" s="86"/>
      <c r="K6" s="77">
        <f>K4*10%</f>
        <v>0</v>
      </c>
      <c r="L6" s="86" t="s">
        <v>10</v>
      </c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ht="11.5" customHeight="1" x14ac:dyDescent="0.3">
      <c r="A7" s="86"/>
      <c r="B7" s="86"/>
      <c r="C7" s="6"/>
      <c r="D7" s="84"/>
      <c r="E7" s="84"/>
      <c r="F7" s="84"/>
      <c r="G7" s="6"/>
      <c r="H7" s="86"/>
      <c r="I7" s="86"/>
      <c r="J7" s="86"/>
      <c r="K7" s="78"/>
      <c r="L7" s="86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31" ht="14.15" customHeight="1" x14ac:dyDescent="0.3">
      <c r="A9" s="83" t="s">
        <v>12</v>
      </c>
      <c r="B9" s="83"/>
      <c r="C9" s="6"/>
      <c r="D9" s="85">
        <v>4</v>
      </c>
      <c r="E9" s="85">
        <v>4</v>
      </c>
      <c r="F9" s="85">
        <v>4</v>
      </c>
      <c r="G9" s="6"/>
      <c r="H9" s="6"/>
      <c r="I9" s="6"/>
      <c r="J9" s="6"/>
      <c r="K9" s="6"/>
      <c r="L9" s="6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ht="14.15" customHeight="1" x14ac:dyDescent="0.3">
      <c r="A10" s="83"/>
      <c r="B10" s="83"/>
      <c r="C10" s="6"/>
      <c r="D10" s="85"/>
      <c r="E10" s="85"/>
      <c r="F10" s="85"/>
      <c r="G10" s="6"/>
      <c r="H10" s="6"/>
      <c r="I10" s="6"/>
      <c r="J10" s="6"/>
      <c r="K10" s="6"/>
      <c r="L10" s="6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">
      <c r="A11" s="6"/>
      <c r="B11" s="6"/>
      <c r="C11" s="6"/>
      <c r="D11" s="7"/>
      <c r="E11" s="7"/>
      <c r="F11" s="7"/>
      <c r="G11" s="6"/>
      <c r="H11" s="6"/>
      <c r="I11" s="6"/>
      <c r="J11" s="6"/>
      <c r="K11" s="6"/>
      <c r="L11" s="6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31" x14ac:dyDescent="0.3">
      <c r="A12" s="83" t="s">
        <v>7</v>
      </c>
      <c r="B12" s="83"/>
      <c r="C12" s="6"/>
      <c r="D12" s="85">
        <v>0</v>
      </c>
      <c r="E12" s="85">
        <v>0</v>
      </c>
      <c r="F12" s="85">
        <v>0</v>
      </c>
      <c r="G12" s="6"/>
      <c r="H12" s="6"/>
      <c r="I12" s="6"/>
      <c r="J12" s="6"/>
      <c r="K12" s="6"/>
      <c r="L12" s="6"/>
      <c r="M12" s="5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31" x14ac:dyDescent="0.3">
      <c r="A13" s="83"/>
      <c r="B13" s="83"/>
      <c r="C13" s="6"/>
      <c r="D13" s="85"/>
      <c r="E13" s="85"/>
      <c r="F13" s="85"/>
      <c r="G13" s="6"/>
      <c r="H13" s="6"/>
      <c r="I13" s="6"/>
      <c r="J13" s="6"/>
      <c r="K13" s="6"/>
      <c r="L13" s="6"/>
      <c r="M13" s="5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31" x14ac:dyDescent="0.3">
      <c r="A14" s="6"/>
      <c r="B14" s="6"/>
      <c r="C14" s="6"/>
      <c r="D14" s="7"/>
      <c r="E14" s="7"/>
      <c r="F14" s="7"/>
      <c r="G14" s="6"/>
      <c r="H14" s="6"/>
      <c r="I14" s="6"/>
      <c r="J14" s="6"/>
      <c r="K14" s="6"/>
      <c r="L14" s="6"/>
      <c r="M14" s="5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">
      <c r="A15" s="79" t="s">
        <v>8</v>
      </c>
      <c r="B15" s="79"/>
      <c r="C15" s="6"/>
      <c r="D15" s="76">
        <f>D9*D12</f>
        <v>0</v>
      </c>
      <c r="E15" s="76">
        <f t="shared" ref="E15" si="0">E9*E12</f>
        <v>0</v>
      </c>
      <c r="F15" s="76">
        <f>F9*F12</f>
        <v>0</v>
      </c>
      <c r="G15" s="6"/>
      <c r="H15" s="6"/>
      <c r="I15" s="6"/>
      <c r="J15" s="6"/>
      <c r="K15" s="6"/>
      <c r="L15" s="6"/>
      <c r="M15" s="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31" x14ac:dyDescent="0.3">
      <c r="A16" s="79"/>
      <c r="B16" s="79"/>
      <c r="C16" s="6"/>
      <c r="D16" s="76"/>
      <c r="E16" s="76"/>
      <c r="F16" s="76"/>
      <c r="G16" s="6"/>
      <c r="H16" s="6"/>
      <c r="I16" s="6"/>
      <c r="J16" s="6"/>
      <c r="K16" s="6"/>
      <c r="L16" s="6"/>
      <c r="M16" s="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">
      <c r="A17" s="6"/>
      <c r="B17" s="6"/>
      <c r="C17" s="6"/>
      <c r="D17" s="7"/>
      <c r="E17" s="7"/>
      <c r="F17" s="7"/>
      <c r="G17" s="6"/>
      <c r="H17" s="6"/>
      <c r="I17" s="6"/>
      <c r="J17" s="6"/>
      <c r="K17" s="6"/>
      <c r="L17" s="6"/>
      <c r="M17" s="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3">
      <c r="A18" s="79" t="s">
        <v>9</v>
      </c>
      <c r="B18" s="79"/>
      <c r="C18" s="6"/>
      <c r="D18" s="82">
        <f>D15+E15+F15</f>
        <v>0</v>
      </c>
      <c r="E18" s="82"/>
      <c r="F18" s="80" t="s">
        <v>10</v>
      </c>
      <c r="G18" s="6"/>
      <c r="H18" s="6"/>
      <c r="I18" s="6"/>
      <c r="J18" s="6"/>
      <c r="K18" s="6"/>
      <c r="L18" s="6"/>
      <c r="M18" s="5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3">
      <c r="A19" s="79"/>
      <c r="B19" s="79"/>
      <c r="C19" s="6"/>
      <c r="D19" s="82"/>
      <c r="E19" s="82"/>
      <c r="F19" s="81"/>
      <c r="G19" s="6"/>
      <c r="H19" s="6"/>
      <c r="I19" s="6"/>
      <c r="J19" s="6"/>
      <c r="K19" s="6"/>
      <c r="L19" s="6"/>
      <c r="M19" s="5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3">
      <c r="A20" s="6"/>
      <c r="B20" s="6"/>
      <c r="C20" s="6"/>
      <c r="D20" s="15"/>
      <c r="E20" s="15"/>
      <c r="F20" s="7"/>
      <c r="G20" s="6"/>
      <c r="H20" s="6"/>
      <c r="I20" s="6"/>
      <c r="J20" s="6"/>
      <c r="K20" s="62" t="s">
        <v>0</v>
      </c>
      <c r="L20" s="62"/>
      <c r="M20" s="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3">
      <c r="A21" s="79" t="s">
        <v>11</v>
      </c>
      <c r="B21" s="79"/>
      <c r="C21" s="6"/>
      <c r="D21" s="90">
        <f>K6-D18</f>
        <v>0</v>
      </c>
      <c r="E21" s="90"/>
      <c r="F21" s="80" t="s">
        <v>10</v>
      </c>
      <c r="G21" s="6"/>
      <c r="H21" s="6"/>
      <c r="I21" s="6"/>
      <c r="J21" s="6"/>
      <c r="K21" s="62"/>
      <c r="L21" s="62"/>
      <c r="M21" s="5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.5" customHeight="1" x14ac:dyDescent="0.3">
      <c r="A22" s="89"/>
      <c r="B22" s="89"/>
      <c r="C22" s="6"/>
      <c r="D22" s="90"/>
      <c r="E22" s="90"/>
      <c r="F22" s="81"/>
      <c r="G22" s="6"/>
      <c r="H22" s="6"/>
      <c r="I22" s="6"/>
      <c r="J22" s="6"/>
      <c r="K22" s="64"/>
      <c r="L22" s="64"/>
      <c r="M22" s="5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6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">
      <c r="M26" s="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">
      <c r="M27" s="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">
      <c r="M28" s="5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">
      <c r="M29" s="5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">
      <c r="M30" s="5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">
      <c r="M31" s="5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">
      <c r="M32" s="5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</sheetData>
  <sheetProtection algorithmName="SHA-512" hashValue="1nvhprv/2ZRDLrCT01fixteDJjCvBh+GyR2O7E5jsGpOUJDzb6TzD3wvRo1tlxxnKzQ4Op16vdYUKJ+KVQOyMQ==" saltValue="PrW0U+DXFvayydVeHDzq+w==" spinCount="100000" sheet="1" objects="1" scenarios="1" selectLockedCells="1"/>
  <mergeCells count="29">
    <mergeCell ref="A1:L2"/>
    <mergeCell ref="AD1:AE1"/>
    <mergeCell ref="C4:D4"/>
    <mergeCell ref="A6:B7"/>
    <mergeCell ref="D6:D7"/>
    <mergeCell ref="E6:E7"/>
    <mergeCell ref="F6:F7"/>
    <mergeCell ref="H6:J7"/>
    <mergeCell ref="K6:K7"/>
    <mergeCell ref="L6:L7"/>
    <mergeCell ref="A9:B10"/>
    <mergeCell ref="D9:D10"/>
    <mergeCell ref="E9:E10"/>
    <mergeCell ref="F9:F10"/>
    <mergeCell ref="A12:B13"/>
    <mergeCell ref="D12:D13"/>
    <mergeCell ref="E12:E13"/>
    <mergeCell ref="F12:F13"/>
    <mergeCell ref="K20:L22"/>
    <mergeCell ref="A21:B22"/>
    <mergeCell ref="D21:E22"/>
    <mergeCell ref="F21:F22"/>
    <mergeCell ref="A15:B16"/>
    <mergeCell ref="D15:D16"/>
    <mergeCell ref="E15:E16"/>
    <mergeCell ref="F15:F16"/>
    <mergeCell ref="A18:B19"/>
    <mergeCell ref="D18:E19"/>
    <mergeCell ref="F18:F19"/>
  </mergeCells>
  <conditionalFormatting sqref="D18:E19">
    <cfRule type="cellIs" dxfId="13" priority="1" operator="lessThan">
      <formula>$K$6</formula>
    </cfRule>
    <cfRule type="cellIs" dxfId="12" priority="2" operator="greaterThan">
      <formula>$K$6</formula>
    </cfRule>
  </conditionalFormatting>
  <dataValidations count="1">
    <dataValidation type="whole" operator="greaterThanOrEqual" allowBlank="1" showInputMessage="1" showErrorMessage="1" sqref="D9:D10 E9:E10 F9:F10" xr:uid="{D41F4C2E-6360-44A9-9781-EB38031B270C}">
      <formula1>4</formula1>
    </dataValidation>
  </dataValidations>
  <hyperlinks>
    <hyperlink ref="AD1:AE1" location="'الصفحة الرئيسية'!A1" display="الصفحة الرئيسية" xr:uid="{41FA5C5F-A78F-4D9A-97B2-8079B6B61882}"/>
    <hyperlink ref="K20:L22" location="'الصفحة الرئيسية'!A1" display="الصفحة الرئيسية" xr:uid="{B9A0DCF1-1997-41C3-981D-7F1B001DC59C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15</vt:i4>
      </vt:variant>
    </vt:vector>
  </HeadingPairs>
  <TitlesOfParts>
    <vt:vector size="15" baseType="lpstr">
      <vt:lpstr>تعليمات الاستخدام</vt:lpstr>
      <vt:lpstr>الصفحة الرئيسية</vt:lpstr>
      <vt:lpstr>المرحلة الابتدائية  صفوف أولية</vt:lpstr>
      <vt:lpstr> ابتدائي تحفيظ قرآن صفوف أولية </vt:lpstr>
      <vt:lpstr>المرحلة الابتدائية  صفوف عليا </vt:lpstr>
      <vt:lpstr>ابتدائي تحفيظ قرآن صفوف عليا </vt:lpstr>
      <vt:lpstr>المرحلة المتوسطة تعليم عام </vt:lpstr>
      <vt:lpstr>المرحلة المتوسطة تحفيظ قرآن</vt:lpstr>
      <vt:lpstr>المرحلة المتوسطة اللغة الصينية </vt:lpstr>
      <vt:lpstr>المرحلة الثانوية السنة الأولى </vt:lpstr>
      <vt:lpstr>المرحلة الثانوية الصف(2)(3) عام</vt:lpstr>
      <vt:lpstr>ثانوي(2)(3) حاسب وهندسة </vt:lpstr>
      <vt:lpstr>ثانوي (2)(3) الصحة والحياة </vt:lpstr>
      <vt:lpstr>ثانوي 2 -3  إدارة الأعمال </vt:lpstr>
      <vt:lpstr>ثانوي 2 -3 الشرعي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هدوء البدر</dc:creator>
  <cp:lastModifiedBy>هدوء البدر</cp:lastModifiedBy>
  <dcterms:created xsi:type="dcterms:W3CDTF">2026-06-15T06:59:06Z</dcterms:created>
  <dcterms:modified xsi:type="dcterms:W3CDTF">2026-08-20T07:56:28Z</dcterms:modified>
</cp:coreProperties>
</file>